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S\Documents\Juba Terminal Installations 070323\"/>
    </mc:Choice>
  </mc:AlternateContent>
  <xr:revisionPtr revIDLastSave="0" documentId="8_{B341F242-6830-49B4-ADA6-EB2F054A935D}" xr6:coauthVersionLast="47" xr6:coauthVersionMax="47" xr10:uidLastSave="{00000000-0000-0000-0000-000000000000}"/>
  <bookViews>
    <workbookView xWindow="-110" yWindow="-110" windowWidth="19420" windowHeight="10420" tabRatio="886" activeTab="5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Provisional Items" sheetId="36" r:id="rId6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A15" i="32"/>
  <c r="B12" i="32"/>
  <c r="B20" i="23"/>
  <c r="B18" i="23"/>
  <c r="B16" i="23"/>
  <c r="B14" i="23"/>
  <c r="K35" i="32" l="1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<sst xmlns="http://schemas.openxmlformats.org/spreadsheetml/2006/main" count="177" uniqueCount="74">
  <si>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</si>
  <si>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</si>
  <si>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</si>
  <si>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</si>
  <si>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</si>
  <si>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</si>
  <si>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</si>
  <si>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</si>
  <si>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</si>
  <si>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</si>
  <si>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</si>
  <si>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</si>
  <si>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</si>
  <si>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</si>
  <si>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</si>
  <si>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</si>
  <si>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</si>
  <si>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</si>
  <si>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</si>
  <si>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</si>
  <si>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</si>
  <si>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</si>
  <si>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</si>
  <si>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</si>
  <si>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</si>
  <si>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</si>
  <si>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</si>
  <si>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</si>
  <si>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</si>
  <si>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</si>
  <si>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</si>
  <si>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</si>
  <si>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</si>
  <si>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</si>
  <si>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</si>
  <si>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</si>
  <si>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</si>
  <si>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</si>
  <si>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</si>
  <si>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</si>
  <si>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</si>
  <si>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</si>
  <si>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</si>
  <si>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</si>
  <si>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</si>
  <si>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</si>
  <si>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</si>
  <si>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</si>
  <si>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</si>
  <si>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</si>
  <si>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</si>
  <si>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</si>
  <si>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</si>
  <si>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</si>
  <si>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</si>
  <si>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</si>
  <si>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</si>
  <si>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</si>
  <si>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</si>
  <si>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</si>
  <si>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</si>
  <si>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G5</t>
  </si>
  <si>
    <t>Provisional Items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</si>
  <si>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</si>
  <si>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</si>
  <si>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</si>
  <si>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</si>
  <si>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</si>
  <si>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</si>
  <si>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</si>
  <si>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Krone Modules</t>
  </si>
  <si>
    <t>Krone Module</t>
  </si>
  <si>
    <t>Juba NAFISAT Terminal</t>
  </si>
  <si>
    <t>Other Installation works and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</si>
</sst>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zoomScale="75" workbookViewId="0">
      <selection activeCell="B30" sqref="B30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72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19" t="s">
        <v>13</v>
      </c>
      <c r="D7" s="120"/>
      <c r="E7" s="120"/>
      <c r="F7" s="120"/>
      <c r="G7" s="120"/>
      <c r="H7" s="121"/>
      <c r="I7" s="119" t="s">
        <v>2</v>
      </c>
      <c r="J7" s="120"/>
      <c r="K7" s="121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2"/>
      <c r="D8" s="123"/>
      <c r="E8" s="123"/>
      <c r="F8" s="123"/>
      <c r="G8" s="123"/>
      <c r="H8" s="124"/>
      <c r="I8" s="122"/>
      <c r="J8" s="123"/>
      <c r="K8" s="124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8" t="s">
        <v>14</v>
      </c>
      <c r="B9" s="125" t="s">
        <v>4</v>
      </c>
      <c r="C9" s="128" t="s">
        <v>5</v>
      </c>
      <c r="D9" s="41" t="s">
        <v>3</v>
      </c>
      <c r="E9" s="128" t="s">
        <v>7</v>
      </c>
      <c r="F9" s="128" t="s">
        <v>8</v>
      </c>
      <c r="G9" s="128" t="s">
        <v>6</v>
      </c>
      <c r="H9" s="128" t="s">
        <v>12</v>
      </c>
      <c r="I9" s="41" t="s">
        <v>3</v>
      </c>
      <c r="J9" s="128" t="s">
        <v>9</v>
      </c>
      <c r="K9" s="128" t="s">
        <v>10</v>
      </c>
      <c r="L9" s="131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9"/>
      <c r="B10" s="126"/>
      <c r="C10" s="129"/>
      <c r="D10" s="42"/>
      <c r="E10" s="129"/>
      <c r="F10" s="129"/>
      <c r="G10" s="129"/>
      <c r="H10" s="129"/>
      <c r="I10" s="42"/>
      <c r="J10" s="129"/>
      <c r="K10" s="129"/>
      <c r="L10" s="131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30"/>
      <c r="B11" s="127"/>
      <c r="C11" s="130"/>
      <c r="D11" s="43"/>
      <c r="E11" s="130"/>
      <c r="F11" s="130"/>
      <c r="G11" s="130"/>
      <c r="H11" s="130"/>
      <c r="I11" s="43"/>
      <c r="J11" s="130"/>
      <c r="K11" s="130"/>
      <c r="L11" s="132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/>
      <c r="B22" s="47"/>
      <c r="C22" s="48"/>
      <c r="D22" s="48"/>
      <c r="E22" s="49"/>
      <c r="F22" s="49"/>
      <c r="G22" s="49"/>
      <c r="H22" s="49"/>
      <c r="I22" s="48"/>
      <c r="J22" s="49"/>
      <c r="K22" s="49"/>
      <c r="L22" s="49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61</v>
      </c>
      <c r="B24" s="47" t="str">
        <f>'G5 Provisional Items'!B5</f>
        <v>Provisional Items</v>
      </c>
      <c r="C24" s="48"/>
      <c r="D24" s="48">
        <v>1</v>
      </c>
      <c r="E24" s="49"/>
      <c r="F24" s="49">
        <f>'G5 Provisional Items'!F35</f>
        <v>0</v>
      </c>
      <c r="G24" s="49"/>
      <c r="H24" s="49">
        <f>'G5 Provisional Items'!H35</f>
        <v>0</v>
      </c>
      <c r="I24" s="48"/>
      <c r="J24" s="49"/>
      <c r="K24" s="49">
        <f>'G5 Provisional Items'!K35</f>
        <v>0</v>
      </c>
      <c r="L24" s="49">
        <f>'G5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Juba NAFISAT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36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45" t="s">
        <v>13</v>
      </c>
      <c r="E7" s="146"/>
      <c r="F7" s="146"/>
      <c r="G7" s="146"/>
      <c r="H7" s="146"/>
      <c r="I7" s="147"/>
      <c r="J7" s="145" t="s">
        <v>2</v>
      </c>
      <c r="K7" s="146"/>
      <c r="L7" s="147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48"/>
      <c r="E8" s="149"/>
      <c r="F8" s="149"/>
      <c r="G8" s="149"/>
      <c r="H8" s="149"/>
      <c r="I8" s="150"/>
      <c r="J8" s="148"/>
      <c r="K8" s="149"/>
      <c r="L8" s="150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39" t="s">
        <v>14</v>
      </c>
      <c r="B9" s="86" t="s">
        <v>4</v>
      </c>
      <c r="C9" s="151" t="s">
        <v>23</v>
      </c>
      <c r="D9" s="154" t="s">
        <v>5</v>
      </c>
      <c r="E9" s="87" t="s">
        <v>3</v>
      </c>
      <c r="F9" s="139" t="s">
        <v>7</v>
      </c>
      <c r="G9" s="139" t="s">
        <v>8</v>
      </c>
      <c r="H9" s="139" t="s">
        <v>6</v>
      </c>
      <c r="I9" s="142" t="s">
        <v>12</v>
      </c>
      <c r="J9" s="90" t="s">
        <v>3</v>
      </c>
      <c r="K9" s="139" t="s">
        <v>9</v>
      </c>
      <c r="L9" s="142" t="s">
        <v>10</v>
      </c>
      <c r="M9" s="137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40"/>
      <c r="B10" s="151" t="s">
        <v>60</v>
      </c>
      <c r="C10" s="152"/>
      <c r="D10" s="155"/>
      <c r="E10" s="88"/>
      <c r="F10" s="140"/>
      <c r="G10" s="140"/>
      <c r="H10" s="140"/>
      <c r="I10" s="143"/>
      <c r="J10" s="91"/>
      <c r="K10" s="140"/>
      <c r="L10" s="143"/>
      <c r="M10" s="137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41"/>
      <c r="B11" s="152"/>
      <c r="C11" s="153"/>
      <c r="D11" s="156"/>
      <c r="E11" s="89"/>
      <c r="F11" s="141"/>
      <c r="G11" s="141"/>
      <c r="H11" s="141"/>
      <c r="I11" s="144"/>
      <c r="J11" s="92"/>
      <c r="K11" s="141"/>
      <c r="L11" s="144"/>
      <c r="M11" s="138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53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35"/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36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33" t="s">
        <v>36</v>
      </c>
      <c r="B15" s="99" t="s">
        <v>37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33"/>
      <c r="B16" s="116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33"/>
      <c r="B17" s="6" t="s">
        <v>38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33"/>
      <c r="B18" s="99" t="s">
        <v>39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33"/>
      <c r="B19" s="6" t="s">
        <v>40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33"/>
      <c r="B20" s="99" t="s">
        <v>41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33"/>
      <c r="B21" s="6" t="s">
        <v>42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33"/>
      <c r="B22" s="99" t="s">
        <v>43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33"/>
      <c r="B23" s="6" t="s">
        <v>44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33"/>
      <c r="B24" s="99" t="s">
        <v>73</v>
      </c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33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33"/>
      <c r="B26" s="99" t="s">
        <v>45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33"/>
      <c r="B27" s="6" t="s">
        <v>46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33"/>
      <c r="B28" s="117" t="s">
        <v>47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33"/>
      <c r="B29" s="99" t="s">
        <v>50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33"/>
      <c r="B30" s="99" t="s">
        <v>71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33"/>
      <c r="B31" s="99" t="s">
        <v>48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33"/>
      <c r="B32" s="99" t="s">
        <v>49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33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33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33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34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D7:I8"/>
    <mergeCell ref="J7:L8"/>
    <mergeCell ref="C9:C11"/>
    <mergeCell ref="A9:A11"/>
    <mergeCell ref="D9:D11"/>
    <mergeCell ref="H9:H11"/>
    <mergeCell ref="B10:B12"/>
    <mergeCell ref="A15:A36"/>
    <mergeCell ref="A13:A14"/>
    <mergeCell ref="M9:M11"/>
    <mergeCell ref="F9:F11"/>
    <mergeCell ref="G9:G11"/>
    <mergeCell ref="I9:I11"/>
    <mergeCell ref="K9:K11"/>
    <mergeCell ref="L9:L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0" sqref="B20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51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5" t="s">
        <v>13</v>
      </c>
      <c r="D7" s="146"/>
      <c r="E7" s="146"/>
      <c r="F7" s="146"/>
      <c r="G7" s="146"/>
      <c r="H7" s="147"/>
      <c r="I7" s="145" t="s">
        <v>2</v>
      </c>
      <c r="J7" s="146"/>
      <c r="K7" s="147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8"/>
      <c r="D8" s="149"/>
      <c r="E8" s="149"/>
      <c r="F8" s="149"/>
      <c r="G8" s="149"/>
      <c r="H8" s="150"/>
      <c r="I8" s="148"/>
      <c r="J8" s="149"/>
      <c r="K8" s="150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9" t="s">
        <v>14</v>
      </c>
      <c r="B9" s="158" t="s">
        <v>4</v>
      </c>
      <c r="C9" s="154" t="s">
        <v>5</v>
      </c>
      <c r="D9" s="80" t="s">
        <v>3</v>
      </c>
      <c r="E9" s="139" t="s">
        <v>7</v>
      </c>
      <c r="F9" s="139" t="s">
        <v>8</v>
      </c>
      <c r="G9" s="139" t="s">
        <v>6</v>
      </c>
      <c r="H9" s="142" t="s">
        <v>12</v>
      </c>
      <c r="I9" s="83" t="s">
        <v>3</v>
      </c>
      <c r="J9" s="139" t="s">
        <v>9</v>
      </c>
      <c r="K9" s="142" t="s">
        <v>10</v>
      </c>
      <c r="L9" s="137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0"/>
      <c r="B10" s="159"/>
      <c r="C10" s="155"/>
      <c r="D10" s="81"/>
      <c r="E10" s="140"/>
      <c r="F10" s="140"/>
      <c r="G10" s="140"/>
      <c r="H10" s="143"/>
      <c r="I10" s="84"/>
      <c r="J10" s="140"/>
      <c r="K10" s="143"/>
      <c r="L10" s="137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1"/>
      <c r="B11" s="160"/>
      <c r="C11" s="156"/>
      <c r="D11" s="82"/>
      <c r="E11" s="141"/>
      <c r="F11" s="141"/>
      <c r="G11" s="141"/>
      <c r="H11" s="144"/>
      <c r="I11" s="85"/>
      <c r="J11" s="141"/>
      <c r="K11" s="144"/>
      <c r="L11" s="138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35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36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7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33"/>
      <c r="B16" s="99" t="s">
        <v>52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33"/>
      <c r="B17" s="99" t="s">
        <v>53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33"/>
      <c r="B18" s="99" t="s">
        <v>54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33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33"/>
      <c r="B20" s="99" t="s">
        <v>67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33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33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33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33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3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33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33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33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33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33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33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33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33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33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33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34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5" t="s">
        <v>13</v>
      </c>
      <c r="D7" s="146"/>
      <c r="E7" s="146"/>
      <c r="F7" s="146"/>
      <c r="G7" s="146"/>
      <c r="H7" s="147"/>
      <c r="I7" s="145" t="s">
        <v>2</v>
      </c>
      <c r="J7" s="146"/>
      <c r="K7" s="147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8"/>
      <c r="D8" s="149"/>
      <c r="E8" s="149"/>
      <c r="F8" s="149"/>
      <c r="G8" s="149"/>
      <c r="H8" s="150"/>
      <c r="I8" s="148"/>
      <c r="J8" s="149"/>
      <c r="K8" s="150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9" t="s">
        <v>14</v>
      </c>
      <c r="B9" s="158" t="s">
        <v>4</v>
      </c>
      <c r="C9" s="154" t="s">
        <v>5</v>
      </c>
      <c r="D9" s="87" t="s">
        <v>3</v>
      </c>
      <c r="E9" s="139" t="s">
        <v>7</v>
      </c>
      <c r="F9" s="139" t="s">
        <v>8</v>
      </c>
      <c r="G9" s="139" t="s">
        <v>6</v>
      </c>
      <c r="H9" s="142" t="s">
        <v>12</v>
      </c>
      <c r="I9" s="90" t="s">
        <v>3</v>
      </c>
      <c r="J9" s="139" t="s">
        <v>9</v>
      </c>
      <c r="K9" s="142" t="s">
        <v>10</v>
      </c>
      <c r="L9" s="137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0"/>
      <c r="B10" s="159"/>
      <c r="C10" s="155"/>
      <c r="D10" s="88"/>
      <c r="E10" s="140"/>
      <c r="F10" s="140"/>
      <c r="G10" s="140"/>
      <c r="H10" s="143"/>
      <c r="I10" s="91"/>
      <c r="J10" s="140"/>
      <c r="K10" s="143"/>
      <c r="L10" s="137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1"/>
      <c r="B11" s="160"/>
      <c r="C11" s="156"/>
      <c r="D11" s="89"/>
      <c r="E11" s="141"/>
      <c r="F11" s="141"/>
      <c r="G11" s="141"/>
      <c r="H11" s="144"/>
      <c r="I11" s="92"/>
      <c r="J11" s="141"/>
      <c r="K11" s="144"/>
      <c r="L11" s="138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35"/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36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1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33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33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33"/>
      <c r="B18" s="99" t="s">
        <v>69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33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33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33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33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33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33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33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33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33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33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33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33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33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33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33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33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33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34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5" t="s">
        <v>13</v>
      </c>
      <c r="D7" s="146"/>
      <c r="E7" s="146"/>
      <c r="F7" s="146"/>
      <c r="G7" s="146"/>
      <c r="H7" s="147"/>
      <c r="I7" s="145" t="s">
        <v>2</v>
      </c>
      <c r="J7" s="146"/>
      <c r="K7" s="147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8"/>
      <c r="D8" s="149"/>
      <c r="E8" s="149"/>
      <c r="F8" s="149"/>
      <c r="G8" s="149"/>
      <c r="H8" s="150"/>
      <c r="I8" s="148"/>
      <c r="J8" s="149"/>
      <c r="K8" s="150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9" t="s">
        <v>14</v>
      </c>
      <c r="B9" s="158" t="s">
        <v>4</v>
      </c>
      <c r="C9" s="154" t="s">
        <v>5</v>
      </c>
      <c r="D9" s="80" t="s">
        <v>3</v>
      </c>
      <c r="E9" s="139" t="s">
        <v>7</v>
      </c>
      <c r="F9" s="139" t="s">
        <v>8</v>
      </c>
      <c r="G9" s="139" t="s">
        <v>6</v>
      </c>
      <c r="H9" s="142" t="s">
        <v>12</v>
      </c>
      <c r="I9" s="83" t="s">
        <v>3</v>
      </c>
      <c r="J9" s="139" t="s">
        <v>9</v>
      </c>
      <c r="K9" s="142" t="s">
        <v>10</v>
      </c>
      <c r="L9" s="137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0"/>
      <c r="B10" s="159"/>
      <c r="C10" s="155"/>
      <c r="D10" s="81"/>
      <c r="E10" s="140"/>
      <c r="F10" s="140"/>
      <c r="G10" s="140"/>
      <c r="H10" s="143"/>
      <c r="I10" s="84"/>
      <c r="J10" s="140"/>
      <c r="K10" s="143"/>
      <c r="L10" s="137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1"/>
      <c r="B11" s="160"/>
      <c r="C11" s="156"/>
      <c r="D11" s="82"/>
      <c r="E11" s="141"/>
      <c r="F11" s="141"/>
      <c r="G11" s="141"/>
      <c r="H11" s="144"/>
      <c r="I11" s="85"/>
      <c r="J11" s="141"/>
      <c r="K11" s="144"/>
      <c r="L11" s="138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35"/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36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7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33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33"/>
      <c r="B17" s="99" t="s">
        <v>55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33"/>
      <c r="B18" s="99" t="s">
        <v>68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33"/>
      <c r="B19" s="99" t="s">
        <v>56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33"/>
      <c r="B20" s="99" t="s">
        <v>57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33"/>
      <c r="B21" s="99" t="s">
        <v>58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33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33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33"/>
      <c r="B24" s="100" t="s">
        <v>59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33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33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33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33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33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33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33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33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33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33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33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tabSelected="1" workbookViewId="0">
      <selection activeCell="B20" sqref="B20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61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45" t="s">
        <v>13</v>
      </c>
      <c r="D7" s="146"/>
      <c r="E7" s="146"/>
      <c r="F7" s="146"/>
      <c r="G7" s="146"/>
      <c r="H7" s="147"/>
      <c r="I7" s="145" t="s">
        <v>2</v>
      </c>
      <c r="J7" s="146"/>
      <c r="K7" s="147"/>
      <c r="L7" s="61"/>
    </row>
    <row r="8" spans="1:12" ht="12.5" x14ac:dyDescent="0.25">
      <c r="A8" s="4"/>
      <c r="B8" s="4"/>
      <c r="C8" s="148"/>
      <c r="D8" s="149"/>
      <c r="E8" s="149"/>
      <c r="F8" s="149"/>
      <c r="G8" s="149"/>
      <c r="H8" s="150"/>
      <c r="I8" s="148"/>
      <c r="J8" s="149"/>
      <c r="K8" s="150"/>
      <c r="L8" s="62"/>
    </row>
    <row r="9" spans="1:12" ht="12.5" x14ac:dyDescent="0.2">
      <c r="A9" s="139" t="s">
        <v>14</v>
      </c>
      <c r="B9" s="158" t="s">
        <v>4</v>
      </c>
      <c r="C9" s="154" t="s">
        <v>5</v>
      </c>
      <c r="D9" s="110" t="s">
        <v>3</v>
      </c>
      <c r="E9" s="139" t="s">
        <v>7</v>
      </c>
      <c r="F9" s="139" t="s">
        <v>8</v>
      </c>
      <c r="G9" s="139" t="s">
        <v>6</v>
      </c>
      <c r="H9" s="142" t="s">
        <v>12</v>
      </c>
      <c r="I9" s="113" t="s">
        <v>3</v>
      </c>
      <c r="J9" s="139" t="s">
        <v>9</v>
      </c>
      <c r="K9" s="142" t="s">
        <v>10</v>
      </c>
      <c r="L9" s="137" t="s">
        <v>11</v>
      </c>
    </row>
    <row r="10" spans="1:12" ht="12.5" x14ac:dyDescent="0.2">
      <c r="A10" s="140"/>
      <c r="B10" s="159"/>
      <c r="C10" s="155"/>
      <c r="D10" s="111"/>
      <c r="E10" s="140"/>
      <c r="F10" s="140"/>
      <c r="G10" s="140"/>
      <c r="H10" s="143"/>
      <c r="I10" s="114"/>
      <c r="J10" s="140"/>
      <c r="K10" s="143"/>
      <c r="L10" s="137"/>
    </row>
    <row r="11" spans="1:12" ht="12.5" x14ac:dyDescent="0.2">
      <c r="A11" s="141"/>
      <c r="B11" s="160"/>
      <c r="C11" s="156"/>
      <c r="D11" s="112"/>
      <c r="E11" s="141"/>
      <c r="F11" s="141"/>
      <c r="G11" s="141"/>
      <c r="H11" s="144"/>
      <c r="I11" s="115"/>
      <c r="J11" s="141"/>
      <c r="K11" s="144"/>
      <c r="L11" s="138"/>
    </row>
    <row r="12" spans="1:12" ht="13" x14ac:dyDescent="0.3">
      <c r="A12" s="50" t="str">
        <f>B4</f>
        <v>G5</v>
      </c>
      <c r="B12" s="118" t="s">
        <v>62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35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36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57" t="s">
        <v>62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33"/>
      <c r="B16" s="99" t="s">
        <v>63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33"/>
      <c r="B17" s="99" t="s">
        <v>64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33"/>
      <c r="B18" s="99" t="s">
        <v>65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33"/>
      <c r="B19" s="99" t="s">
        <v>66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33"/>
      <c r="B20" s="99" t="s">
        <v>70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33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33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33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33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33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33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33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33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33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33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33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33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33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33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33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G1 Installation Services</vt:lpstr>
      <vt:lpstr>G2 System Integration</vt:lpstr>
      <vt:lpstr>G3 Project Mngmt </vt:lpstr>
      <vt:lpstr>G4 ILS</vt:lpstr>
      <vt:lpstr>G5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Charles Sekgobela</cp:lastModifiedBy>
  <cp:lastPrinted>2004-08-31T15:05:15Z</cp:lastPrinted>
  <dcterms:created xsi:type="dcterms:W3CDTF">2001-08-28T08:14:03Z</dcterms:created>
  <dcterms:modified xsi:type="dcterms:W3CDTF">2023-06-19T12:08:53Z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