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etricb\Downloads\"/>
    </mc:Choice>
  </mc:AlternateContent>
  <xr:revisionPtr revIDLastSave="0" documentId="13_ncr:1_{32DF1D8A-D7FD-4AB0-9739-6E09638BBD72}" xr6:coauthVersionLast="47" xr6:coauthVersionMax="47" xr10:uidLastSave="{00000000-0000-0000-0000-000000000000}"/>
  <bookViews>
    <workbookView xWindow="-110" yWindow="-110" windowWidth="19420" windowHeight="10420" xr2:uid="{00000000-000D-0000-FFFF-FFFF00000000}"/>
  </bookViews>
  <sheets>
    <sheet name="Science Lab Renovation" sheetId="2" r:id="rId1"/>
    <sheet name="Final summary"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2" l="1"/>
  <c r="F87" i="2"/>
  <c r="F65" i="2"/>
  <c r="F75" i="2"/>
  <c r="F117" i="2"/>
  <c r="F118" i="2"/>
  <c r="F119" i="2"/>
  <c r="F120" i="2"/>
  <c r="F116" i="2"/>
  <c r="F122" i="2" s="1"/>
  <c r="F110" i="2"/>
  <c r="F58" i="2"/>
  <c r="F59" i="2"/>
  <c r="F60" i="2"/>
  <c r="F61" i="2"/>
  <c r="F62" i="2"/>
  <c r="F63" i="2"/>
  <c r="F74" i="2"/>
  <c r="F33" i="2"/>
  <c r="F34" i="2"/>
  <c r="F35" i="2"/>
  <c r="F36" i="2"/>
  <c r="F37" i="2"/>
  <c r="F38" i="2"/>
  <c r="F39" i="2"/>
  <c r="F27" i="2"/>
  <c r="F28" i="2"/>
  <c r="F29" i="2"/>
  <c r="F30" i="2"/>
  <c r="F31" i="2"/>
  <c r="F32" i="2"/>
  <c r="F102" i="2"/>
  <c r="F101" i="2"/>
  <c r="F100" i="2"/>
  <c r="F99" i="2"/>
  <c r="F98" i="2"/>
  <c r="F97" i="2"/>
  <c r="F82" i="2"/>
  <c r="F83" i="2"/>
  <c r="F84" i="2"/>
  <c r="F85" i="2"/>
  <c r="F81" i="2"/>
  <c r="F80" i="2"/>
  <c r="F15" i="2"/>
  <c r="F14" i="2"/>
  <c r="F71" i="2"/>
  <c r="F72" i="2"/>
  <c r="F73" i="2"/>
  <c r="B12" i="4"/>
  <c r="B11" i="4"/>
  <c r="B10" i="4"/>
  <c r="B9" i="4"/>
  <c r="B8" i="4"/>
  <c r="B7" i="4"/>
  <c r="B6" i="4"/>
  <c r="B5" i="4"/>
  <c r="B4" i="4"/>
  <c r="F109" i="2"/>
  <c r="F111" i="2" s="1"/>
  <c r="F70" i="2"/>
  <c r="F25" i="2"/>
  <c r="F40" i="2" s="1"/>
  <c r="F13" i="2"/>
  <c r="F11" i="2"/>
  <c r="F8" i="2"/>
  <c r="F26" i="2"/>
  <c r="F24" i="2"/>
  <c r="F23" i="2"/>
  <c r="F12" i="2"/>
  <c r="F96" i="2"/>
  <c r="F104" i="2" s="1"/>
  <c r="F86" i="2"/>
  <c r="F57" i="2"/>
  <c r="F56" i="2"/>
  <c r="F55" i="2"/>
  <c r="F54" i="2"/>
  <c r="F47" i="2"/>
  <c r="F45" i="2"/>
  <c r="F10" i="2"/>
  <c r="F9" i="2"/>
  <c r="F7" i="2"/>
  <c r="F6" i="2"/>
  <c r="E9" i="4" l="1"/>
  <c r="E11" i="4"/>
  <c r="E12" i="4"/>
  <c r="E8" i="4"/>
  <c r="F18" i="2"/>
  <c r="E4" i="4" s="1"/>
  <c r="E10" i="4"/>
  <c r="F49" i="2"/>
  <c r="E6" i="4" s="1"/>
  <c r="E7" i="4"/>
  <c r="E5" i="4"/>
  <c r="E21" i="4" l="1"/>
</calcChain>
</file>

<file path=xl/sharedStrings.xml><?xml version="1.0" encoding="utf-8"?>
<sst xmlns="http://schemas.openxmlformats.org/spreadsheetml/2006/main" count="276" uniqueCount="182">
  <si>
    <t>ITEM NO</t>
  </si>
  <si>
    <t>QUANTITY</t>
  </si>
  <si>
    <t>RATE</t>
  </si>
  <si>
    <t>AMOUNT</t>
  </si>
  <si>
    <t>BILL NO. 1</t>
  </si>
  <si>
    <t>Item</t>
  </si>
  <si>
    <t>Carried to final summary</t>
  </si>
  <si>
    <t>BILL NO. 2</t>
  </si>
  <si>
    <t>m</t>
  </si>
  <si>
    <t>ALTERATIONS (REMOVAL OF EXISTING WORK)</t>
  </si>
  <si>
    <t>No</t>
  </si>
  <si>
    <t>FLOORING</t>
  </si>
  <si>
    <t>Install new cold water tap appriopriate for lab use</t>
  </si>
  <si>
    <t xml:space="preserve">Supply and install water reticulation to lab desk basins </t>
  </si>
  <si>
    <t>Allow provisional sum for rectifying of electrical works</t>
  </si>
  <si>
    <t>Allow provisional sum for gas reticulation</t>
  </si>
  <si>
    <t>BILL NO. 3</t>
  </si>
  <si>
    <t>Item No.</t>
  </si>
  <si>
    <t xml:space="preserve">Total </t>
  </si>
  <si>
    <t>1.</t>
  </si>
  <si>
    <t>ITEM DESCRIPTION</t>
  </si>
  <si>
    <t xml:space="preserve">UNIT OF MEASURE </t>
  </si>
  <si>
    <t>1.1</t>
  </si>
  <si>
    <t>1.2</t>
  </si>
  <si>
    <t>1.3</t>
  </si>
  <si>
    <t>1.4</t>
  </si>
  <si>
    <t>1.5</t>
  </si>
  <si>
    <t>1.6</t>
  </si>
  <si>
    <t>1.7</t>
  </si>
  <si>
    <t>1.8</t>
  </si>
  <si>
    <t>2.1</t>
  </si>
  <si>
    <t>2.2</t>
  </si>
  <si>
    <t>2.3</t>
  </si>
  <si>
    <t>2.4</t>
  </si>
  <si>
    <t>A 5–10 mm shadow line is allowed for between the modesty panel and top. Desks tops will be fixed to epoxy powder-coated steel frames and fixed to the concrete surface.</t>
  </si>
  <si>
    <t>Replace all lab chairs with stools appriopriate for lab functions and lab desks height</t>
  </si>
  <si>
    <t>3.</t>
  </si>
  <si>
    <t>3.1</t>
  </si>
  <si>
    <t>Supply and install FloorworX Superflex (or Similar approved) fully flexible vinyl floor tiles 610 mm x 610 mm x 2,0mm thick, manufactured in accordance with SANS 786:2000, laid in FloorworX No. 62 Plus acrylic adhesive (or similar approved) spread with a notched trowel on suitably prepared subfloor (elsewhere specified) with a hygrometer reading showing a moisture content of less than 70% and rolled with 68 kg three section metal roller on completion.</t>
  </si>
  <si>
    <r>
      <t>m</t>
    </r>
    <r>
      <rPr>
        <vertAlign val="superscript"/>
        <sz val="14"/>
        <color rgb="FF000000"/>
        <rFont val="Calibri"/>
        <family val="2"/>
      </rPr>
      <t>2</t>
    </r>
  </si>
  <si>
    <t>Fit meranti skirting after laying of vinyl tiles</t>
  </si>
  <si>
    <t>3.2</t>
  </si>
  <si>
    <t>4.</t>
  </si>
  <si>
    <t>4.1</t>
  </si>
  <si>
    <t>4.2</t>
  </si>
  <si>
    <t>4.3</t>
  </si>
  <si>
    <t>4.4</t>
  </si>
  <si>
    <t>PAINTWORKS</t>
  </si>
  <si>
    <t>5.</t>
  </si>
  <si>
    <t>5.1</t>
  </si>
  <si>
    <t>6.</t>
  </si>
  <si>
    <t>Sum</t>
  </si>
  <si>
    <t>6.1</t>
  </si>
  <si>
    <t>7.1</t>
  </si>
  <si>
    <t>8.1</t>
  </si>
  <si>
    <t>9.1</t>
  </si>
  <si>
    <t>9.</t>
  </si>
  <si>
    <t>BILL NO. 10</t>
  </si>
  <si>
    <t>FUME CABINET</t>
  </si>
  <si>
    <t>BILL NO. 9</t>
  </si>
  <si>
    <t>BILL NO. 8</t>
  </si>
  <si>
    <t>BILL NO. 7</t>
  </si>
  <si>
    <t>BILL NO. 6</t>
  </si>
  <si>
    <t>BILL NO. 5</t>
  </si>
  <si>
    <t>PLUMBING INSTALLATION</t>
  </si>
  <si>
    <t>BILL NO. 4</t>
  </si>
  <si>
    <t>Description</t>
  </si>
  <si>
    <t>Unit</t>
  </si>
  <si>
    <t>Quantity</t>
  </si>
  <si>
    <t>Amount</t>
  </si>
  <si>
    <t>GENERAL ITEMS</t>
  </si>
  <si>
    <t xml:space="preserve">Supply and install ceiling mounted video projector for projections on the WTB </t>
  </si>
  <si>
    <t>Pest control in and around the existing lab</t>
  </si>
  <si>
    <t>5.2</t>
  </si>
  <si>
    <t>5.3</t>
  </si>
  <si>
    <t>5.4</t>
  </si>
  <si>
    <t>Install new drainage pipes for lab desk basins</t>
  </si>
  <si>
    <t>8.</t>
  </si>
  <si>
    <t>9.3</t>
  </si>
  <si>
    <t>9.5</t>
  </si>
  <si>
    <t>9.6</t>
  </si>
  <si>
    <t>9.7</t>
  </si>
  <si>
    <t>1.9</t>
  </si>
  <si>
    <t>1.10</t>
  </si>
  <si>
    <t>Strip all vinyl tiles in the lab area, storeroom, and proposed new office and prepare screeds to receive new vinyl tiles.</t>
  </si>
  <si>
    <t>Strip all shelving in one of the chemical storerooms in preparation for converting the room into a new office.</t>
  </si>
  <si>
    <t>Remove all basins and taps on workstations in preparation for installing new ones.</t>
  </si>
  <si>
    <t>Disconnect all gas points at workstations except for the front row and instructor’s workstations and then plug the hole on workstations countertops with Seligna wood plugs.</t>
  </si>
  <si>
    <t>Remove the existing and damaged main entrance double door and
frame and prepare door opening for a new fire double door and
frame.</t>
  </si>
  <si>
    <t>Remove all existing skirting in preparation to receive new skirting.</t>
  </si>
  <si>
    <t>Remove all damaged wood panels at desks and prepare the structures for panels replacement.</t>
  </si>
  <si>
    <t xml:space="preserve">Take out existing and loose storeroom door in preparation to
hang a new one. proofing </t>
  </si>
  <si>
    <t>Treat the laboratory floor for termites using SABS approved chemicals. the lab, storeroom and teachers room.</t>
  </si>
  <si>
    <t>Repair ceilings and cornices where required and repaint with two (2) coats of SABS-approved PVA emulsion paint, with
colour white.</t>
  </si>
  <si>
    <t>ELECTRICAL &amp; MECHANICAL  INSTALLATION</t>
  </si>
  <si>
    <t>6.2</t>
  </si>
  <si>
    <t>6.3</t>
  </si>
  <si>
    <t>6.4</t>
  </si>
  <si>
    <t>6.5</t>
  </si>
  <si>
    <t>6.6</t>
  </si>
  <si>
    <t>6.7</t>
  </si>
  <si>
    <t>6.8</t>
  </si>
  <si>
    <t>Replace old fluorescent light fittings  (1,5m long) with new fittings and LED  light tubes.</t>
  </si>
  <si>
    <t>Replace old bulkhead lights with new fittings and LED  light tubes. (Old Chemical Room and Storage Room)</t>
  </si>
  <si>
    <t xml:space="preserve">Disconnect old double plugs mounted on the side of the existing table tops (children) </t>
  </si>
  <si>
    <t xml:space="preserve">supply and install new Electrical double plugs on both sides of each table top ( 6 x 2) </t>
  </si>
  <si>
    <t xml:space="preserve">supply and install new Electrical double plug on one side of the Teachers Table Top </t>
  </si>
  <si>
    <t>Repair general electrical installations where required, including the Distribution Board and power points</t>
  </si>
  <si>
    <t>6.9</t>
  </si>
  <si>
    <r>
      <t>Issue Electrical Certificate of Compliance (COC) for completed works. (</t>
    </r>
    <r>
      <rPr>
        <b/>
        <sz val="14"/>
        <color rgb="FF000000"/>
        <rFont val="Calibri"/>
        <family val="2"/>
      </rPr>
      <t>Only a Certified Electrician must be appointed by the successful Bidder</t>
    </r>
    <r>
      <rPr>
        <sz val="14"/>
        <color rgb="FF000000"/>
        <rFont val="Calibri"/>
        <family val="2"/>
      </rPr>
      <t>)</t>
    </r>
  </si>
  <si>
    <t>FIRE INSTALLATIONS AND GAS RETICULATION</t>
  </si>
  <si>
    <t>7.2</t>
  </si>
  <si>
    <t>7.3</t>
  </si>
  <si>
    <t>7.4</t>
  </si>
  <si>
    <t>7.5</t>
  </si>
  <si>
    <t>7.6</t>
  </si>
  <si>
    <t>7.7</t>
  </si>
  <si>
    <t>Repair, install fire hose and make good fire reel situated outside the  Science laboratory</t>
  </si>
  <si>
    <t>Install a new fire extinguisher cabinet and 7.5kg fire extinguisher outside the lab to replace the damaged one.</t>
  </si>
  <si>
    <t>Instal 7.5kg fire extinguisher in the chemical storeroom to replace the missing one.</t>
  </si>
  <si>
    <t>Supply and fit 2 x 48kg gas cylinders in a fitted steel cage (outside the Science Laboratory), including reticulation to gas points at all workstations including the Teacher's front Table.</t>
  </si>
  <si>
    <t>Provide gas burners to all workstations  as per
Department of Basic Education specification. The number of gas points (6 x2) and burners (6 x2). Total number of gas points is 12 and the burners are 12 as well.</t>
  </si>
  <si>
    <r>
      <t>Issue Gas Certificate of Compliance (COC) for completed works. (</t>
    </r>
    <r>
      <rPr>
        <b/>
        <sz val="14"/>
        <color rgb="FF000000"/>
        <rFont val="Calibri"/>
        <family val="2"/>
      </rPr>
      <t>Only a Certified Gas installer must be appointed by the successful Bidder</t>
    </r>
    <r>
      <rPr>
        <sz val="14"/>
        <color rgb="FF000000"/>
        <rFont val="Calibri"/>
        <family val="2"/>
      </rPr>
      <t>)</t>
    </r>
  </si>
  <si>
    <t>THE LAB DESKS RENOVATIONS AND ADDITIONS ( CARPENTRY,JOINERY &amp; ACCESSORIES)</t>
  </si>
  <si>
    <r>
      <t xml:space="preserve">Remove, supply, and install new storage credenzas along the science Laboratory walls on either side of the main entrance (double door). Credenza sizes ( H = 840mm, L = 2300mm, B = 630mm), 2 x doors with inner separating shelves, Second Credenza size (H = 840mm, L = 4570mmm, B = 630mm), 5x doors with inner separating shelves. (The total number of </t>
    </r>
    <r>
      <rPr>
        <b/>
        <sz val="14"/>
        <color rgb="FF000000"/>
        <rFont val="Calibri"/>
        <family val="2"/>
      </rPr>
      <t>credenzas is two(2)</t>
    </r>
    <r>
      <rPr>
        <sz val="14"/>
        <color rgb="FF000000"/>
        <rFont val="Calibri"/>
        <family val="2"/>
      </rPr>
      <t>)</t>
    </r>
  </si>
  <si>
    <t>Supply and fit Masonite wood finish storeroom door, including door lock and handle with Dorma “CB30” satin chrome lever and hinges (2X) suitable for a single door</t>
  </si>
  <si>
    <t>2.5</t>
  </si>
  <si>
    <t>2.6</t>
  </si>
  <si>
    <t>2.7</t>
  </si>
  <si>
    <t>2.8</t>
  </si>
  <si>
    <t>2.9</t>
  </si>
  <si>
    <t>Remove carefully the wooden Table Tops (workstations), Sand down all workstation tops, and revarnish with 2 coats of clear varnish. Paint to be SABS-approved</t>
  </si>
  <si>
    <t xml:space="preserve">Re-instate all the newly cut-out Workstations </t>
  </si>
  <si>
    <t>2.10</t>
  </si>
  <si>
    <r>
      <t>Remove carefully all Steel Frames and repaint with two coats of enamel suitable for steel surfaces.</t>
    </r>
    <r>
      <rPr>
        <b/>
        <sz val="14"/>
        <color rgb="FF000000"/>
        <rFont val="Calibri"/>
        <family val="2"/>
      </rPr>
      <t xml:space="preserve"> There are 6 x Learners Tables and 1 x Educators Table</t>
    </r>
    <r>
      <rPr>
        <sz val="14"/>
        <color rgb="FF000000"/>
        <rFont val="Calibri"/>
        <family val="2"/>
      </rPr>
      <t>. Paint to be SABS-approved enamel one.</t>
    </r>
  </si>
  <si>
    <r>
      <t>Make two (2) additional basin holes on either side of the workstations (</t>
    </r>
    <r>
      <rPr>
        <b/>
        <sz val="14"/>
        <color rgb="FF000000"/>
        <rFont val="Calibri"/>
        <family val="2"/>
      </rPr>
      <t>Learners only</t>
    </r>
    <r>
      <rPr>
        <sz val="14"/>
        <color rgb="FF000000"/>
        <rFont val="Calibri"/>
        <family val="2"/>
      </rPr>
      <t xml:space="preserve">), dimensions of the new additional basin holes ( L = 41mm, B = 31mm) Note: The height of all Table Tops ( Workstations) is 940mm. </t>
    </r>
    <r>
      <rPr>
        <b/>
        <sz val="14"/>
        <color rgb="FF000000"/>
        <rFont val="Calibri"/>
        <family val="2"/>
      </rPr>
      <t>Note: There will be 2 cut-outs per 6 x Workstation Table (18 x cut-outs in total)</t>
    </r>
  </si>
  <si>
    <r>
      <t>Re-instate all the re-painted steel support frames for mounting the Workstation Table Tops. (</t>
    </r>
    <r>
      <rPr>
        <b/>
        <sz val="14"/>
        <color rgb="FF000000"/>
        <rFont val="Calibri"/>
        <family val="2"/>
      </rPr>
      <t>6x Learners and 1x Educators</t>
    </r>
    <r>
      <rPr>
        <sz val="14"/>
        <color rgb="FF000000"/>
        <rFont val="Calibri"/>
        <family val="2"/>
      </rPr>
      <t>)</t>
    </r>
  </si>
  <si>
    <r>
      <t>Supply science Laboratory stools for Learners and an Educator  (</t>
    </r>
    <r>
      <rPr>
        <b/>
        <sz val="14"/>
        <color rgb="FF000000"/>
        <rFont val="Calibri"/>
        <family val="2"/>
      </rPr>
      <t>refer to the picture on the RFQ document for the type of stools</t>
    </r>
    <r>
      <rPr>
        <sz val="14"/>
        <color rgb="FF000000"/>
        <rFont val="Calibri"/>
        <family val="2"/>
      </rPr>
      <t>)</t>
    </r>
  </si>
  <si>
    <t>2.11</t>
  </si>
  <si>
    <r>
      <t xml:space="preserve">Procure office Table for the new office (An office chair exists). The size of the table, </t>
    </r>
    <r>
      <rPr>
        <b/>
        <sz val="14"/>
        <color rgb="FF000000"/>
        <rFont val="Calibri"/>
        <family val="2"/>
      </rPr>
      <t>L = 1500mm, B = 610mm and H = 750mm</t>
    </r>
  </si>
  <si>
    <t>2.12</t>
  </si>
  <si>
    <t>2.13</t>
  </si>
  <si>
    <t>Remove and re-instate the burglar doors outside the Main Entrance Double Door of the Science Laboratory</t>
  </si>
  <si>
    <r>
      <t>Build-in double steel frame and hang a fire double door, including door lock with Dorma “CB30” satin chrome lever and hinges suitable for a double door at Lab main entrance. (Double door dimensions</t>
    </r>
    <r>
      <rPr>
        <b/>
        <sz val="14"/>
        <color rgb="FF000000"/>
        <rFont val="Calibri"/>
        <family val="2"/>
      </rPr>
      <t xml:space="preserve"> L = 1540mm, H = 2040mm</t>
    </r>
    <r>
      <rPr>
        <sz val="14"/>
        <color rgb="FF000000"/>
        <rFont val="Calibri"/>
        <family val="2"/>
      </rPr>
      <t>)</t>
    </r>
  </si>
  <si>
    <r>
      <t>Build the Main Entrance Door Ramp on the outside to allow easy access into the Science Laboratory for disabled persons. (</t>
    </r>
    <r>
      <rPr>
        <b/>
        <sz val="14"/>
        <color rgb="FF000000"/>
        <rFont val="Calibri"/>
        <family val="2"/>
      </rPr>
      <t xml:space="preserve"> L = 1600mm across the double door, with 10mm sloping on either side of the door opening, height of the ramp = 150mm, and 80mm long from the Main double door entry to the end of the ramp in front of the main double door entrance</t>
    </r>
    <r>
      <rPr>
        <sz val="14"/>
        <color rgb="FF000000"/>
        <rFont val="Calibri"/>
        <family val="2"/>
      </rPr>
      <t>)</t>
    </r>
  </si>
  <si>
    <t>2.14</t>
  </si>
  <si>
    <t>2.15</t>
  </si>
  <si>
    <t>Paint main entrance fire doors with two (2) coats of SABS-approved paint. The paint colour to be the same as the other two inside New-Office and Chemical Storage Doors.</t>
  </si>
  <si>
    <t>Clean shelving in existing storeroom, make good and repaint wood shelves with two (2) coats of clear varnish. Paint to be SABS approved.</t>
  </si>
  <si>
    <t>Clean the existing Cabinet Display Unit at the back of the Science Laboratory, make good, and repaint wood shelves with two (2) coats of clear varnish. Paint to be SABS approved.</t>
  </si>
  <si>
    <t>2.16</t>
  </si>
  <si>
    <t>2.17</t>
  </si>
  <si>
    <t>Cut out openings in workstations  Table/Countertops to increase sinks and taps to a capacity of three (3) per workstation</t>
  </si>
  <si>
    <t>4.5</t>
  </si>
  <si>
    <t>4.6</t>
  </si>
  <si>
    <t>4.7</t>
  </si>
  <si>
    <t>4.8</t>
  </si>
  <si>
    <t>4.9</t>
  </si>
  <si>
    <t>4.10</t>
  </si>
  <si>
    <t>The tank should be secured underground, away from access to learners but should allow for easy access for safe disposal of contents once full.</t>
  </si>
  <si>
    <t>The Bidder must ensure that the tank is a Conservancy Tank that is chemical resistant instead of a septic tank. It must be installed as per the manufacturer’s instruction</t>
  </si>
  <si>
    <t>Trace the output pipe from the nearest point to the science lab, where the main line connection can be made.</t>
  </si>
  <si>
    <t>Only a certified plumber who knows plumbing installation for the school’s science laboratory must be appointed by the successful bidder. A plumbing Certificate of Compliance (COC) must be issued on completion of the work</t>
  </si>
  <si>
    <t>Supply and install new whiteboard as replacement for existing one (white board measurements: 1.2m x3m</t>
  </si>
  <si>
    <t>Supply and install projector roll-down screen (Dimensions 1.2m x3m)</t>
  </si>
  <si>
    <r>
      <t xml:space="preserve">Supply and install window blinds for the existing windows to cover 10 windows of the dimensions  One set of Blinds (L = 1470mm, H = 1500mm) x 6 and another set of Blinds dimension (L = 1940mm, H = 600mm) x 4.     </t>
    </r>
    <r>
      <rPr>
        <b/>
        <sz val="14"/>
        <color rgb="FF000000"/>
        <rFont val="Calibri"/>
        <family val="2"/>
      </rPr>
      <t>Note: The Blinds must be durable and of the same quality as the existing ones</t>
    </r>
  </si>
  <si>
    <t>Chemical storeroom to be painted for ceiling (5mx3m)</t>
  </si>
  <si>
    <t>5.5</t>
  </si>
  <si>
    <t>Chemical storeroom to be painted for Walls (3mx3m) x 4 sides</t>
  </si>
  <si>
    <t>New Teachers's room wall paintings (3.85m x 3m) x 2 sides and (3m x 3m) x2 sides</t>
  </si>
  <si>
    <r>
      <t>Water reticulation to allow for safe disposal of chemicals. A pit must be constructed for this purpose. Supply and install Chemical Conservancy Tank (</t>
    </r>
    <r>
      <rPr>
        <b/>
        <sz val="14"/>
        <color rgb="FF000000"/>
        <rFont val="Calibri"/>
        <family val="2"/>
      </rPr>
      <t>1500L Tank, Diameter 1550mm, H = 1280mm, Lid =250mm</t>
    </r>
    <r>
      <rPr>
        <sz val="14"/>
        <color rgb="FF000000"/>
        <rFont val="Calibri"/>
        <family val="2"/>
      </rPr>
      <t>). Refer to the RFQ documentation for more details</t>
    </r>
  </si>
  <si>
    <r>
      <t xml:space="preserve">Remove all existing basins (x7) and install new basins ( x12). The New basins will be installed on the refurbished Table/Countertops ( Learners and Educator). </t>
    </r>
    <r>
      <rPr>
        <b/>
        <sz val="14"/>
        <color rgb="FF000000"/>
        <rFont val="Calibri"/>
        <family val="2"/>
      </rPr>
      <t>Note:</t>
    </r>
    <r>
      <rPr>
        <sz val="14"/>
        <color rgb="FF000000"/>
        <rFont val="Calibri"/>
        <family val="2"/>
      </rPr>
      <t xml:space="preserve"> There are 6 x existing basins ( Learners) and 1 on the Educator's countertops ( Total existing 7 basins, New basins will be 18 + 1 (19)</t>
    </r>
  </si>
  <si>
    <t>Lot</t>
  </si>
  <si>
    <t>sum</t>
  </si>
  <si>
    <t>Ceiling in science lab to be white for (12m x 9m)</t>
  </si>
  <si>
    <t>Science lab (9,1m x 3m) x 2 sides, and (12m x 3m) x 2sides less Windows x10</t>
  </si>
  <si>
    <t>Provision sum for Electrical works</t>
  </si>
  <si>
    <t>Electrical Power supply (15A) double socket to be supplied and installed on the table (floor area) to connect the Fume Cabinet</t>
  </si>
  <si>
    <t>8.2</t>
  </si>
  <si>
    <r>
      <t xml:space="preserve">Supply and installation, by a specialist contractor, a ViVid Air VA600S or similar approved School Fume Extraction Cabinet with a size of 2120 mm high by 1000 mm wide with ancillary material and installation labor. </t>
    </r>
    <r>
      <rPr>
        <b/>
        <i/>
        <sz val="14"/>
        <color rgb="FF000000"/>
        <rFont val="Calibri"/>
        <family val="2"/>
      </rPr>
      <t>See attached picture on the RFQ document</t>
    </r>
  </si>
  <si>
    <t>6.10</t>
  </si>
  <si>
    <r>
      <t>Supply and install Air Conditioner System (</t>
    </r>
    <r>
      <rPr>
        <b/>
        <sz val="14"/>
        <color rgb="FF000000"/>
        <rFont val="Calibri"/>
        <family val="2"/>
      </rPr>
      <t>Inverter</t>
    </r>
    <r>
      <rPr>
        <sz val="14"/>
        <color rgb="FF000000"/>
        <rFont val="Calibri"/>
        <family val="2"/>
      </rPr>
      <t xml:space="preserve">) Split Unit rated </t>
    </r>
    <r>
      <rPr>
        <b/>
        <sz val="14"/>
        <color rgb="FF000000"/>
        <rFont val="Calibri"/>
        <family val="2"/>
      </rPr>
      <t>24 000 BTU</t>
    </r>
    <r>
      <rPr>
        <sz val="14"/>
        <color rgb="FF000000"/>
        <rFont val="Calibri"/>
        <family val="2"/>
      </rPr>
      <t>. This will be a wall-mounted unit with the condenser to be placed outside.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</si>
</sst>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R&quot;#,##0;[Red]\-&quot;R&quot;#,##0"/>
    <numFmt numFmtId="8" formatCode="&quot;R&quot;#,##0.00;[Red]\-&quot;R&quot;#,##0.00"/>
    <numFmt numFmtId="44" formatCode="_-&quot;R&quot;* #,##0.00_-;\-&quot;R&quot;* #,##0.00_-;_-&quot;R&quot;* &quot;-&quot;??_-;_-@_-"/>
    <numFmt numFmtId="43" formatCode="_-* #,##0.00_-;\-* #,##0.00_-;_-* &quot;-&quot;??_-;_-@_-"/>
    <numFmt numFmtId="164" formatCode="_ &quot;R&quot;\ * #,##0.00_ ;_ &quot;R&quot;\ * \-#,##0.00_ ;_ &quot;R&quot;\ * &quot;-&quot;??_ ;_ @_ "/>
    <numFmt numFmtId="165" formatCode="&quot;R&quot;\ #,##0.00"/>
    <numFmt numFmtId="166" formatCode="0\."/>
  </numFmts>
  <fonts count="17" x14ac:knownFonts="1">
    <font>
      <sz val="11"/>
      <color rgb="FF000000"/>
      <name val="Calibri"/>
    </font>
    <font>
      <b/>
      <sz val="14"/>
      <color rgb="FF000000"/>
      <name val="Calibri"/>
      <family val="2"/>
    </font>
    <font>
      <b/>
      <sz val="16"/>
      <color rgb="FF000000"/>
      <name val="Calibri"/>
      <family val="2"/>
    </font>
    <font>
      <sz val="14"/>
      <color rgb="FF000000"/>
      <name val="Calibri"/>
      <family val="2"/>
    </font>
    <font>
      <b/>
      <u/>
      <sz val="16"/>
      <color rgb="FF000000"/>
      <name val="Calibri"/>
      <family val="2"/>
    </font>
    <font>
      <b/>
      <i/>
      <u/>
      <sz val="14"/>
      <color rgb="FF000000"/>
      <name val="Calibri"/>
      <family val="2"/>
    </font>
    <font>
      <b/>
      <u/>
      <sz val="16"/>
      <color rgb="FF000000"/>
      <name val="Calibri"/>
      <family val="2"/>
    </font>
    <font>
      <sz val="11"/>
      <color rgb="FF000000"/>
      <name val="Calibri"/>
      <family val="2"/>
    </font>
    <font>
      <sz val="14"/>
      <color rgb="FF000000"/>
      <name val="Calibri"/>
      <family val="2"/>
    </font>
    <font>
      <b/>
      <sz val="14"/>
      <color rgb="FF000000"/>
      <name val="Calibri"/>
      <family val="2"/>
    </font>
    <font>
      <b/>
      <u/>
      <sz val="16"/>
      <color rgb="FF000000"/>
      <name val="Calibri"/>
      <family val="2"/>
    </font>
    <font>
      <sz val="8"/>
      <name val="Calibri"/>
      <family val="2"/>
    </font>
    <font>
      <b/>
      <i/>
      <u/>
      <sz val="14"/>
      <color rgb="FF000000"/>
      <name val="Calibri"/>
      <family val="2"/>
    </font>
    <font>
      <b/>
      <u/>
      <sz val="14"/>
      <color rgb="FF000000"/>
      <name val="Calibri"/>
      <family val="2"/>
    </font>
    <font>
      <sz val="11"/>
      <color rgb="FF000000"/>
      <name val="Calibri"/>
      <family val="2"/>
    </font>
    <font>
      <vertAlign val="superscript"/>
      <sz val="14"/>
      <color rgb="FF000000"/>
      <name val="Calibri"/>
      <family val="2"/>
    </font>
    <font>
      <b/>
      <i/>
      <sz val="14"/>
      <color rgb="FF000000"/>
      <name val="Calibri"/>
      <family val="2"/>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bottom/>
      <diagonal/>
    </border>
    <border>
      <left/>
      <right style="thin">
        <color rgb="FF000000"/>
      </right>
      <top style="thin">
        <color rgb="FF000000"/>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7" fillId="0" borderId="0" applyFont="0" applyFill="0" applyBorder="0" applyAlignment="0" applyProtection="0"/>
  </cellStyleXfs>
  <cellXfs count="86">
    <xf numFmtId="0" fontId="0" fillId="0" borderId="0" xfId="0"/>
    <xf numFmtId="0" fontId="3" fillId="0" borderId="3" xfId="0" applyFont="1" applyBorder="1"/>
    <xf numFmtId="0" fontId="3" fillId="0" borderId="0" xfId="0" applyFont="1"/>
    <xf numFmtId="0" fontId="3" fillId="0" borderId="5" xfId="0" applyFont="1" applyBorder="1"/>
    <xf numFmtId="0" fontId="3" fillId="0" borderId="4" xfId="0" applyFont="1" applyBorder="1"/>
    <xf numFmtId="0" fontId="3" fillId="0" borderId="3" xfId="0" applyFont="1" applyBorder="1" applyAlignment="1">
      <alignment wrapText="1"/>
    </xf>
    <xf numFmtId="0" fontId="3" fillId="0" borderId="3" xfId="0" applyFont="1" applyBorder="1" applyAlignment="1">
      <alignment horizontal="center"/>
    </xf>
    <xf numFmtId="6" fontId="3" fillId="0" borderId="4" xfId="0" applyNumberFormat="1" applyFont="1" applyBorder="1"/>
    <xf numFmtId="6" fontId="3" fillId="0" borderId="3" xfId="0" applyNumberFormat="1" applyFont="1" applyBorder="1"/>
    <xf numFmtId="0" fontId="3" fillId="0" borderId="0" xfId="0" applyFont="1" applyAlignment="1">
      <alignment horizontal="center"/>
    </xf>
    <xf numFmtId="165" fontId="3" fillId="0" borderId="0" xfId="0" applyNumberFormat="1" applyFont="1"/>
    <xf numFmtId="165" fontId="3" fillId="0" borderId="3" xfId="0" applyNumberFormat="1" applyFont="1" applyBorder="1"/>
    <xf numFmtId="0" fontId="3" fillId="0" borderId="8" xfId="0" applyFont="1" applyBorder="1" applyAlignment="1">
      <alignment horizontal="center"/>
    </xf>
    <xf numFmtId="9" fontId="3" fillId="0" borderId="3" xfId="0" applyNumberFormat="1" applyFont="1" applyBorder="1"/>
    <xf numFmtId="165" fontId="1" fillId="0" borderId="1" xfId="0" applyNumberFormat="1" applyFont="1" applyBorder="1"/>
    <xf numFmtId="0" fontId="3" fillId="0" borderId="6" xfId="0" applyFont="1" applyBorder="1"/>
    <xf numFmtId="0" fontId="6" fillId="0" borderId="5" xfId="0" applyFont="1" applyBorder="1" applyAlignment="1">
      <alignment horizontal="center" wrapText="1"/>
    </xf>
    <xf numFmtId="165" fontId="3" fillId="0" borderId="5" xfId="0" applyNumberFormat="1" applyFont="1" applyBorder="1"/>
    <xf numFmtId="38" fontId="1" fillId="0" borderId="4" xfId="0" applyNumberFormat="1" applyFont="1" applyBorder="1" applyAlignment="1">
      <alignment horizontal="center" vertical="center" wrapText="1"/>
    </xf>
    <xf numFmtId="0" fontId="2" fillId="0" borderId="3" xfId="0" applyFont="1" applyBorder="1"/>
    <xf numFmtId="0" fontId="3" fillId="0" borderId="2" xfId="0" applyFont="1" applyBorder="1"/>
    <xf numFmtId="0" fontId="2" fillId="0" borderId="1" xfId="0" applyFont="1" applyBorder="1" applyAlignment="1">
      <alignment horizontal="right"/>
    </xf>
    <xf numFmtId="0" fontId="3" fillId="0" borderId="7" xfId="0" applyFont="1" applyBorder="1" applyAlignment="1">
      <alignment horizontal="center"/>
    </xf>
    <xf numFmtId="9" fontId="3" fillId="0" borderId="1" xfId="0" applyNumberFormat="1" applyFont="1" applyBorder="1"/>
    <xf numFmtId="22" fontId="3" fillId="0" borderId="0" xfId="0" applyNumberFormat="1" applyFont="1"/>
    <xf numFmtId="0" fontId="3" fillId="0" borderId="9" xfId="0" applyFont="1" applyBorder="1" applyAlignment="1">
      <alignment horizontal="right"/>
    </xf>
    <xf numFmtId="38" fontId="9" fillId="0" borderId="9" xfId="0" applyNumberFormat="1" applyFont="1" applyBorder="1" applyAlignment="1">
      <alignment horizontal="center" wrapText="1"/>
    </xf>
    <xf numFmtId="0" fontId="9" fillId="0" borderId="9" xfId="0" applyFont="1" applyBorder="1" applyAlignment="1">
      <alignment horizontal="center" wrapText="1"/>
    </xf>
    <xf numFmtId="40" fontId="9" fillId="0" borderId="9" xfId="0" applyNumberFormat="1" applyFont="1" applyBorder="1" applyAlignment="1">
      <alignment horizontal="center"/>
    </xf>
    <xf numFmtId="38" fontId="9" fillId="0" borderId="9" xfId="0" applyNumberFormat="1" applyFont="1" applyBorder="1" applyAlignment="1">
      <alignment horizontal="center" vertical="center"/>
    </xf>
    <xf numFmtId="0" fontId="0" fillId="0" borderId="0" xfId="0" applyAlignment="1">
      <alignment horizontal="center"/>
    </xf>
    <xf numFmtId="164" fontId="3" fillId="0" borderId="11" xfId="0" applyNumberFormat="1" applyFont="1" applyBorder="1"/>
    <xf numFmtId="0" fontId="3" fillId="0" borderId="9" xfId="0" applyFont="1" applyBorder="1"/>
    <xf numFmtId="0" fontId="3" fillId="0" borderId="9" xfId="0" applyFont="1" applyBorder="1" applyAlignment="1">
      <alignment horizontal="center"/>
    </xf>
    <xf numFmtId="0" fontId="8" fillId="0" borderId="3" xfId="0" applyFont="1" applyBorder="1" applyAlignment="1">
      <alignment horizontal="center"/>
    </xf>
    <xf numFmtId="0" fontId="14" fillId="0" borderId="0" xfId="0" applyFont="1"/>
    <xf numFmtId="0" fontId="8" fillId="0" borderId="10" xfId="0" applyFont="1" applyBorder="1" applyAlignment="1">
      <alignment horizontal="center"/>
    </xf>
    <xf numFmtId="0" fontId="3" fillId="0" borderId="12" xfId="0" applyFont="1" applyBorder="1"/>
    <xf numFmtId="43" fontId="8" fillId="0" borderId="0" xfId="0" applyNumberFormat="1" applyFont="1" applyAlignment="1">
      <alignment horizontal="center" vertical="top"/>
    </xf>
    <xf numFmtId="43" fontId="8" fillId="0" borderId="9" xfId="0" applyNumberFormat="1" applyFont="1" applyBorder="1" applyAlignment="1">
      <alignment horizontal="center" vertical="top"/>
    </xf>
    <xf numFmtId="8" fontId="3" fillId="0" borderId="4" xfId="0" applyNumberFormat="1" applyFont="1" applyBorder="1"/>
    <xf numFmtId="8" fontId="3" fillId="0" borderId="3" xfId="0" applyNumberFormat="1" applyFont="1" applyBorder="1"/>
    <xf numFmtId="0" fontId="9" fillId="0" borderId="3" xfId="0" applyFont="1" applyBorder="1" applyAlignment="1">
      <alignment wrapText="1"/>
    </xf>
    <xf numFmtId="38" fontId="9" fillId="0" borderId="4" xfId="0" applyNumberFormat="1" applyFont="1" applyBorder="1" applyAlignment="1">
      <alignment vertical="top"/>
    </xf>
    <xf numFmtId="0" fontId="8" fillId="0" borderId="0" xfId="0" applyFont="1" applyAlignment="1">
      <alignment horizontal="center"/>
    </xf>
    <xf numFmtId="38" fontId="9" fillId="0" borderId="9" xfId="0" applyNumberFormat="1" applyFont="1" applyBorder="1" applyAlignment="1">
      <alignment horizontal="center" vertical="center" wrapText="1"/>
    </xf>
    <xf numFmtId="0" fontId="9" fillId="0" borderId="9" xfId="0" applyFont="1" applyBorder="1" applyAlignment="1">
      <alignment horizontal="center"/>
    </xf>
    <xf numFmtId="165" fontId="9" fillId="0" borderId="9" xfId="0" applyNumberFormat="1" applyFont="1" applyBorder="1" applyAlignment="1">
      <alignment horizont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0"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wrapText="1"/>
    </xf>
    <xf numFmtId="0" fontId="8" fillId="0" borderId="0" xfId="0" applyFont="1" applyAlignment="1">
      <alignment horizontal="left" vertical="top" wrapText="1"/>
    </xf>
    <xf numFmtId="0" fontId="1" fillId="0" borderId="13" xfId="0" applyFont="1" applyBorder="1" applyAlignment="1">
      <alignment horizontal="right"/>
    </xf>
    <xf numFmtId="0" fontId="13" fillId="0" borderId="0" xfId="0" applyFont="1" applyAlignment="1">
      <alignment horizontal="left" vertical="top" wrapText="1"/>
    </xf>
    <xf numFmtId="0" fontId="5" fillId="0" borderId="0" xfId="0" applyFont="1" applyAlignment="1">
      <alignment horizontal="left" vertical="top" wrapText="1"/>
    </xf>
    <xf numFmtId="0" fontId="12" fillId="0" borderId="0" xfId="0" applyFont="1" applyAlignment="1">
      <alignment horizontal="left" vertical="top" wrapText="1"/>
    </xf>
    <xf numFmtId="0" fontId="3" fillId="0" borderId="0" xfId="0" applyFont="1" applyAlignment="1">
      <alignment horizontal="left" vertical="top"/>
    </xf>
    <xf numFmtId="38" fontId="9" fillId="0" borderId="15" xfId="0" applyNumberFormat="1" applyFont="1" applyBorder="1" applyAlignment="1">
      <alignment horizontal="center" wrapText="1"/>
    </xf>
    <xf numFmtId="38" fontId="1" fillId="0" borderId="15" xfId="0" applyNumberFormat="1" applyFont="1" applyBorder="1" applyAlignment="1">
      <alignment horizontal="center" wrapText="1"/>
    </xf>
    <xf numFmtId="38" fontId="8" fillId="0" borderId="15" xfId="0" applyNumberFormat="1" applyFont="1" applyBorder="1" applyAlignment="1">
      <alignment horizontal="center" vertical="top"/>
    </xf>
    <xf numFmtId="38" fontId="3" fillId="0" borderId="15" xfId="0" applyNumberFormat="1" applyFont="1" applyBorder="1" applyAlignment="1">
      <alignment horizontal="center" vertical="top"/>
    </xf>
    <xf numFmtId="43" fontId="8" fillId="0" borderId="15" xfId="0" applyNumberFormat="1" applyFont="1" applyBorder="1" applyAlignment="1">
      <alignment horizontal="center" vertical="top"/>
    </xf>
    <xf numFmtId="166" fontId="8" fillId="0" borderId="15" xfId="1" applyNumberFormat="1" applyFont="1" applyBorder="1" applyAlignment="1">
      <alignment horizontal="center" vertical="top"/>
    </xf>
    <xf numFmtId="0" fontId="0" fillId="0" borderId="15" xfId="0" applyBorder="1" applyAlignment="1">
      <alignment horizontal="center"/>
    </xf>
    <xf numFmtId="0" fontId="3" fillId="0" borderId="4" xfId="0" applyFont="1" applyBorder="1" applyAlignment="1">
      <alignment horizontal="left" vertical="top" wrapText="1"/>
    </xf>
    <xf numFmtId="0" fontId="3" fillId="0" borderId="4" xfId="0" applyFont="1" applyBorder="1" applyAlignment="1">
      <alignment horizontal="left" vertical="center" wrapText="1"/>
    </xf>
    <xf numFmtId="0" fontId="1" fillId="0" borderId="0" xfId="0" applyFont="1" applyAlignment="1">
      <alignment horizontal="right"/>
    </xf>
    <xf numFmtId="0" fontId="3" fillId="0" borderId="3" xfId="0" applyFont="1" applyBorder="1" applyAlignment="1">
      <alignment horizontal="center" vertical="center"/>
    </xf>
    <xf numFmtId="8" fontId="3" fillId="0" borderId="4" xfId="0" applyNumberFormat="1" applyFont="1" applyBorder="1" applyAlignment="1">
      <alignment vertical="center"/>
    </xf>
    <xf numFmtId="8" fontId="3" fillId="0" borderId="4" xfId="0" applyNumberFormat="1" applyFont="1" applyBorder="1" applyAlignment="1">
      <alignment horizontal="center" vertical="center"/>
    </xf>
    <xf numFmtId="8" fontId="3" fillId="0" borderId="3" xfId="0" applyNumberFormat="1" applyFont="1" applyBorder="1" applyAlignment="1">
      <alignment horizontal="center" vertical="center"/>
    </xf>
    <xf numFmtId="0" fontId="9" fillId="0" borderId="0" xfId="0" applyFont="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9" fillId="0" borderId="3" xfId="0" applyFont="1" applyBorder="1" applyAlignment="1">
      <alignment horizontal="center"/>
    </xf>
    <xf numFmtId="8" fontId="9" fillId="0" borderId="4" xfId="0" applyNumberFormat="1" applyFont="1" applyBorder="1"/>
    <xf numFmtId="8" fontId="9" fillId="0" borderId="3" xfId="0" applyNumberFormat="1" applyFont="1" applyBorder="1"/>
    <xf numFmtId="6" fontId="3" fillId="0" borderId="4" xfId="0" applyNumberFormat="1" applyFont="1" applyBorder="1" applyAlignment="1">
      <alignment vertical="center"/>
    </xf>
    <xf numFmtId="6" fontId="3" fillId="0" borderId="3" xfId="0" applyNumberFormat="1" applyFont="1" applyBorder="1" applyAlignment="1">
      <alignment horizontal="center"/>
    </xf>
    <xf numFmtId="164" fontId="3" fillId="0" borderId="11" xfId="0" applyNumberFormat="1" applyFont="1" applyBorder="1" applyAlignment="1">
      <alignment horizontal="center"/>
    </xf>
    <xf numFmtId="6" fontId="3" fillId="0" borderId="3" xfId="0" applyNumberFormat="1" applyFont="1" applyBorder="1" applyAlignment="1">
      <alignment horizontal="center" vertical="center"/>
    </xf>
    <xf numFmtId="164" fontId="3" fillId="0" borderId="11" xfId="0" applyNumberFormat="1" applyFont="1" applyBorder="1" applyAlignment="1">
      <alignment horizontal="center" vertical="center"/>
    </xf>
    <xf numFmtId="8" fontId="3" fillId="0" borderId="3" xfId="0" applyNumberFormat="1" applyFont="1" applyBorder="1" applyAlignment="1">
      <alignmen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8"/>
  <sheetViews>
    <sheetView tabSelected="1" topLeftCell="A84" workbookViewId="0">
      <selection activeCell="B85" sqref="B85"/>
    </sheetView>
  </sheetViews>
  <sheetFormatPr defaultColWidth="14.453125" defaultRowHeight="15" customHeight="1" x14ac:dyDescent="0.35"/>
  <cols>
    <col min="1" max="1" width="8.81640625" style="30" customWidth="1"/>
    <col min="2" max="2" width="80.54296875" customWidth="1"/>
    <col min="3" max="3" width="12.54296875" bestFit="1" customWidth="1"/>
    <col min="4" max="4" width="13.1796875" style="30" bestFit="1" customWidth="1"/>
    <col min="5" max="5" width="15.54296875" bestFit="1" customWidth="1"/>
    <col min="6" max="6" width="19.1796875" customWidth="1"/>
    <col min="7" max="7" width="19.7265625" customWidth="1"/>
    <col min="8" max="11" width="9.1796875" customWidth="1"/>
  </cols>
  <sheetData>
    <row r="1" spans="1:11" ht="44.25" customHeight="1" x14ac:dyDescent="0.45">
      <c r="A1" s="26" t="s">
        <v>0</v>
      </c>
      <c r="B1" s="48" t="s">
        <v>20</v>
      </c>
      <c r="C1" s="27" t="s">
        <v>21</v>
      </c>
      <c r="D1" s="29" t="s">
        <v>1</v>
      </c>
      <c r="E1" s="28" t="s">
        <v>2</v>
      </c>
      <c r="F1" s="28" t="s">
        <v>3</v>
      </c>
      <c r="G1" s="2"/>
      <c r="H1" s="2"/>
      <c r="I1" s="2"/>
      <c r="J1" s="2"/>
      <c r="K1" s="2"/>
    </row>
    <row r="2" spans="1:11" ht="18.5" x14ac:dyDescent="0.45">
      <c r="A2" s="59"/>
      <c r="B2" s="49"/>
      <c r="C2" s="6"/>
      <c r="D2" s="6"/>
      <c r="E2" s="4"/>
      <c r="F2" s="1"/>
      <c r="G2" s="2"/>
      <c r="H2" s="2"/>
      <c r="I2" s="2"/>
      <c r="J2" s="2"/>
      <c r="K2" s="2"/>
    </row>
    <row r="3" spans="1:11" ht="25.5" customHeight="1" x14ac:dyDescent="0.45">
      <c r="A3" s="60"/>
      <c r="B3" s="50" t="s">
        <v>4</v>
      </c>
      <c r="C3" s="6"/>
      <c r="D3" s="6"/>
      <c r="E3" s="4"/>
      <c r="F3" s="1"/>
      <c r="G3" s="2"/>
      <c r="H3" s="2"/>
      <c r="I3" s="2"/>
      <c r="J3" s="2"/>
      <c r="K3" s="2"/>
    </row>
    <row r="4" spans="1:11" ht="25.5" customHeight="1" x14ac:dyDescent="0.45">
      <c r="A4" s="61" t="s">
        <v>19</v>
      </c>
      <c r="B4" s="50" t="s">
        <v>9</v>
      </c>
      <c r="C4" s="6"/>
      <c r="D4" s="6"/>
      <c r="E4" s="4"/>
      <c r="F4" s="1"/>
      <c r="G4" s="2"/>
      <c r="H4" s="2"/>
      <c r="I4" s="2"/>
      <c r="J4" s="2"/>
      <c r="K4" s="2"/>
    </row>
    <row r="5" spans="1:11" ht="18" customHeight="1" x14ac:dyDescent="0.45">
      <c r="A5" s="62"/>
      <c r="B5" s="51"/>
      <c r="C5" s="6"/>
      <c r="D5" s="6"/>
      <c r="E5" s="4"/>
      <c r="F5" s="1"/>
      <c r="G5" s="2"/>
      <c r="H5" s="2"/>
      <c r="I5" s="2"/>
      <c r="J5" s="2"/>
      <c r="K5" s="2"/>
    </row>
    <row r="6" spans="1:11" ht="43" customHeight="1" x14ac:dyDescent="0.45">
      <c r="A6" s="63" t="s">
        <v>22</v>
      </c>
      <c r="B6" s="66" t="s">
        <v>84</v>
      </c>
      <c r="C6" s="6" t="s">
        <v>51</v>
      </c>
      <c r="D6" s="6">
        <v>1</v>
      </c>
      <c r="E6" s="40"/>
      <c r="F6" s="72">
        <f>E6*D6</f>
        <v>0</v>
      </c>
      <c r="G6" s="2"/>
      <c r="H6" s="2"/>
      <c r="I6" s="2"/>
      <c r="J6" s="2"/>
      <c r="K6" s="2"/>
    </row>
    <row r="7" spans="1:11" ht="38.5" customHeight="1" x14ac:dyDescent="0.45">
      <c r="A7" s="63" t="s">
        <v>23</v>
      </c>
      <c r="B7" s="66" t="s">
        <v>85</v>
      </c>
      <c r="C7" s="6" t="s">
        <v>51</v>
      </c>
      <c r="D7" s="6">
        <v>1</v>
      </c>
      <c r="E7" s="40"/>
      <c r="F7" s="72">
        <f>D7*E7</f>
        <v>0</v>
      </c>
      <c r="G7" s="2"/>
      <c r="H7" s="2"/>
      <c r="I7" s="2"/>
      <c r="J7" s="2"/>
      <c r="K7" s="2"/>
    </row>
    <row r="8" spans="1:11" ht="43" customHeight="1" x14ac:dyDescent="0.45">
      <c r="A8" s="63" t="s">
        <v>24</v>
      </c>
      <c r="B8" s="66" t="s">
        <v>86</v>
      </c>
      <c r="C8" s="6" t="s">
        <v>51</v>
      </c>
      <c r="D8" s="6">
        <v>1</v>
      </c>
      <c r="E8" s="40"/>
      <c r="F8" s="72">
        <f>D8*E8</f>
        <v>0</v>
      </c>
      <c r="G8" s="2"/>
      <c r="H8" s="2"/>
      <c r="I8" s="2"/>
      <c r="J8" s="2"/>
      <c r="K8" s="2"/>
    </row>
    <row r="9" spans="1:11" ht="55.5" x14ac:dyDescent="0.45">
      <c r="A9" s="63" t="s">
        <v>25</v>
      </c>
      <c r="B9" s="66" t="s">
        <v>87</v>
      </c>
      <c r="C9" s="6" t="s">
        <v>51</v>
      </c>
      <c r="D9" s="6">
        <v>1</v>
      </c>
      <c r="E9" s="40"/>
      <c r="F9" s="72">
        <f t="shared" ref="F9:F14" si="0">E9*D9</f>
        <v>0</v>
      </c>
      <c r="G9" s="2"/>
      <c r="H9" s="2"/>
      <c r="I9" s="2"/>
      <c r="J9" s="2"/>
      <c r="K9" s="2"/>
    </row>
    <row r="10" spans="1:11" ht="55.5" x14ac:dyDescent="0.45">
      <c r="A10" s="63" t="s">
        <v>26</v>
      </c>
      <c r="B10" s="66" t="s">
        <v>88</v>
      </c>
      <c r="C10" s="6" t="s">
        <v>51</v>
      </c>
      <c r="D10" s="6">
        <v>1</v>
      </c>
      <c r="E10" s="40"/>
      <c r="F10" s="72">
        <f t="shared" si="0"/>
        <v>0</v>
      </c>
      <c r="G10" s="2"/>
      <c r="H10" s="2"/>
      <c r="I10" s="2"/>
      <c r="J10" s="2"/>
      <c r="K10" s="2"/>
    </row>
    <row r="11" spans="1:11" ht="34" customHeight="1" x14ac:dyDescent="0.45">
      <c r="A11" s="63" t="s">
        <v>27</v>
      </c>
      <c r="B11" s="67" t="s">
        <v>89</v>
      </c>
      <c r="C11" s="6" t="s">
        <v>51</v>
      </c>
      <c r="D11" s="6">
        <v>1</v>
      </c>
      <c r="E11" s="40"/>
      <c r="F11" s="72">
        <f t="shared" si="0"/>
        <v>0</v>
      </c>
      <c r="G11" s="2"/>
      <c r="H11" s="2"/>
      <c r="I11" s="2"/>
      <c r="J11" s="2"/>
      <c r="K11" s="2"/>
    </row>
    <row r="12" spans="1:11" ht="37" x14ac:dyDescent="0.45">
      <c r="A12" s="63" t="s">
        <v>28</v>
      </c>
      <c r="B12" s="66" t="s">
        <v>90</v>
      </c>
      <c r="C12" s="6" t="s">
        <v>51</v>
      </c>
      <c r="D12" s="6">
        <v>1</v>
      </c>
      <c r="E12" s="40"/>
      <c r="F12" s="72">
        <f t="shared" si="0"/>
        <v>0</v>
      </c>
      <c r="G12" s="2"/>
      <c r="H12" s="2"/>
      <c r="I12" s="2"/>
      <c r="J12" s="2"/>
      <c r="K12" s="2"/>
    </row>
    <row r="13" spans="1:11" ht="43" customHeight="1" x14ac:dyDescent="0.45">
      <c r="A13" s="63" t="s">
        <v>29</v>
      </c>
      <c r="B13" s="66" t="s">
        <v>91</v>
      </c>
      <c r="C13" s="6" t="s">
        <v>51</v>
      </c>
      <c r="D13" s="6">
        <v>1</v>
      </c>
      <c r="E13" s="40"/>
      <c r="F13" s="72">
        <f t="shared" si="0"/>
        <v>0</v>
      </c>
      <c r="G13" s="2"/>
      <c r="H13" s="2"/>
      <c r="I13" s="2"/>
      <c r="J13" s="2"/>
      <c r="K13" s="2"/>
    </row>
    <row r="14" spans="1:11" ht="43.5" customHeight="1" x14ac:dyDescent="0.45">
      <c r="A14" s="63" t="s">
        <v>82</v>
      </c>
      <c r="B14" s="66" t="s">
        <v>92</v>
      </c>
      <c r="C14" s="6" t="s">
        <v>51</v>
      </c>
      <c r="D14" s="6">
        <v>1</v>
      </c>
      <c r="E14" s="40"/>
      <c r="F14" s="72">
        <f t="shared" si="0"/>
        <v>0</v>
      </c>
      <c r="G14" s="2"/>
      <c r="H14" s="2"/>
      <c r="I14" s="2"/>
      <c r="J14" s="2"/>
      <c r="K14" s="2"/>
    </row>
    <row r="15" spans="1:11" ht="42.5" customHeight="1" x14ac:dyDescent="0.45">
      <c r="A15" s="63" t="s">
        <v>83</v>
      </c>
      <c r="B15" s="66" t="s">
        <v>93</v>
      </c>
      <c r="C15" s="6" t="s">
        <v>51</v>
      </c>
      <c r="D15" s="6">
        <v>1</v>
      </c>
      <c r="E15" s="40"/>
      <c r="F15" s="72">
        <f t="shared" ref="F15" si="1">E15*D15</f>
        <v>0</v>
      </c>
      <c r="G15" s="2"/>
      <c r="H15" s="2"/>
      <c r="I15" s="2"/>
      <c r="J15" s="2"/>
      <c r="K15" s="2"/>
    </row>
    <row r="16" spans="1:11" ht="18" customHeight="1" x14ac:dyDescent="0.45">
      <c r="A16" s="63"/>
      <c r="C16" s="6"/>
      <c r="D16" s="6"/>
      <c r="E16" s="40"/>
      <c r="F16" s="72"/>
      <c r="G16" s="2"/>
      <c r="H16" s="2"/>
      <c r="I16" s="2"/>
      <c r="J16" s="2"/>
      <c r="K16" s="2"/>
    </row>
    <row r="17" spans="1:11" ht="18" customHeight="1" x14ac:dyDescent="0.45">
      <c r="A17" s="63"/>
      <c r="B17" s="52"/>
      <c r="C17" s="6"/>
      <c r="D17" s="6"/>
      <c r="E17" s="7"/>
      <c r="F17" s="83"/>
      <c r="G17" s="2"/>
      <c r="H17" s="2"/>
      <c r="I17" s="2"/>
      <c r="J17" s="2"/>
      <c r="K17" s="2"/>
    </row>
    <row r="18" spans="1:11" ht="18" customHeight="1" x14ac:dyDescent="0.45">
      <c r="A18" s="39"/>
      <c r="B18" s="54" t="s">
        <v>6</v>
      </c>
      <c r="C18" s="32"/>
      <c r="D18" s="33"/>
      <c r="E18" s="25"/>
      <c r="F18" s="84">
        <f>SUM(F6:F15)</f>
        <v>0</v>
      </c>
      <c r="G18" s="2"/>
      <c r="H18" s="2"/>
      <c r="I18" s="2"/>
      <c r="J18" s="2"/>
      <c r="K18" s="2"/>
    </row>
    <row r="19" spans="1:11" ht="18" customHeight="1" x14ac:dyDescent="0.45">
      <c r="A19" s="63"/>
      <c r="B19" s="52"/>
      <c r="C19" s="6"/>
      <c r="D19" s="6"/>
      <c r="E19" s="7"/>
      <c r="F19" s="8"/>
      <c r="G19" s="2"/>
      <c r="H19" s="2"/>
      <c r="I19" s="2"/>
      <c r="J19" s="2"/>
      <c r="K19" s="2"/>
    </row>
    <row r="20" spans="1:11" ht="18.5" x14ac:dyDescent="0.45">
      <c r="A20" s="63"/>
      <c r="B20" s="55" t="s">
        <v>7</v>
      </c>
      <c r="C20" s="6"/>
      <c r="D20" s="6"/>
      <c r="E20" s="7"/>
      <c r="F20" s="8"/>
      <c r="G20" s="2"/>
      <c r="H20" s="2"/>
      <c r="I20" s="2"/>
      <c r="J20" s="2"/>
      <c r="K20" s="2"/>
    </row>
    <row r="21" spans="1:11" ht="39.5" customHeight="1" x14ac:dyDescent="0.45">
      <c r="A21" s="64">
        <v>2</v>
      </c>
      <c r="B21" s="55" t="s">
        <v>123</v>
      </c>
      <c r="C21" s="6"/>
      <c r="D21" s="6"/>
      <c r="E21" s="7"/>
      <c r="F21" s="8"/>
      <c r="G21" s="2"/>
      <c r="H21" s="2"/>
      <c r="I21" s="2"/>
      <c r="J21" s="2"/>
      <c r="K21" s="2"/>
    </row>
    <row r="22" spans="1:11" ht="18" customHeight="1" x14ac:dyDescent="0.45">
      <c r="A22" s="64"/>
      <c r="B22" s="55"/>
      <c r="C22" s="6"/>
      <c r="D22" s="6"/>
      <c r="E22" s="7"/>
      <c r="F22" s="8"/>
      <c r="G22" s="2"/>
      <c r="H22" s="2"/>
      <c r="I22" s="2"/>
      <c r="J22" s="2"/>
      <c r="K22" s="2"/>
    </row>
    <row r="23" spans="1:11" ht="128" customHeight="1" x14ac:dyDescent="0.45">
      <c r="A23" s="63" t="s">
        <v>30</v>
      </c>
      <c r="B23" s="53" t="s">
        <v>124</v>
      </c>
      <c r="C23" s="69" t="s">
        <v>10</v>
      </c>
      <c r="D23" s="69">
        <v>2</v>
      </c>
      <c r="E23" s="70"/>
      <c r="F23" s="72">
        <f>E23*D23</f>
        <v>0</v>
      </c>
      <c r="G23" s="2"/>
      <c r="H23" s="2"/>
      <c r="I23" s="2"/>
      <c r="J23" s="2"/>
      <c r="K23" s="2"/>
    </row>
    <row r="24" spans="1:11" ht="59.5" customHeight="1" x14ac:dyDescent="0.45">
      <c r="A24" s="63" t="s">
        <v>31</v>
      </c>
      <c r="B24" s="53" t="s">
        <v>125</v>
      </c>
      <c r="C24" s="75" t="s">
        <v>51</v>
      </c>
      <c r="D24" s="69">
        <v>1</v>
      </c>
      <c r="E24" s="71"/>
      <c r="F24" s="72">
        <f>E24*D24</f>
        <v>0</v>
      </c>
      <c r="G24" s="2"/>
      <c r="H24" s="2"/>
      <c r="I24" s="2"/>
      <c r="J24" s="2"/>
      <c r="K24" s="2"/>
    </row>
    <row r="25" spans="1:11" ht="55.5" x14ac:dyDescent="0.45">
      <c r="A25" s="63" t="s">
        <v>32</v>
      </c>
      <c r="B25" s="53" t="s">
        <v>34</v>
      </c>
      <c r="C25" s="69" t="s">
        <v>10</v>
      </c>
      <c r="D25" s="69">
        <v>21</v>
      </c>
      <c r="E25" s="71"/>
      <c r="F25" s="72">
        <f>E25*D25</f>
        <v>0</v>
      </c>
      <c r="G25" s="2"/>
      <c r="H25" s="2"/>
      <c r="I25" s="2"/>
      <c r="J25" s="2"/>
      <c r="K25" s="2"/>
    </row>
    <row r="26" spans="1:11" ht="47.5" customHeight="1" x14ac:dyDescent="0.45">
      <c r="A26" s="63" t="s">
        <v>33</v>
      </c>
      <c r="B26" s="53" t="s">
        <v>35</v>
      </c>
      <c r="C26" s="69" t="s">
        <v>10</v>
      </c>
      <c r="D26" s="69">
        <v>32</v>
      </c>
      <c r="E26" s="71"/>
      <c r="F26" s="72">
        <f>E26*D26</f>
        <v>0</v>
      </c>
      <c r="G26" s="2"/>
      <c r="H26" s="2"/>
      <c r="I26" s="2"/>
      <c r="J26" s="2"/>
      <c r="K26" s="2"/>
    </row>
    <row r="27" spans="1:11" ht="62" customHeight="1" x14ac:dyDescent="0.45">
      <c r="A27" s="63" t="s">
        <v>126</v>
      </c>
      <c r="B27" s="53" t="s">
        <v>131</v>
      </c>
      <c r="C27" s="75" t="s">
        <v>10</v>
      </c>
      <c r="D27" s="69">
        <v>7</v>
      </c>
      <c r="E27" s="70"/>
      <c r="F27" s="72">
        <f t="shared" ref="F27:F39" si="2">E27*D27</f>
        <v>0</v>
      </c>
      <c r="G27" s="2"/>
      <c r="H27" s="2"/>
      <c r="I27" s="2"/>
      <c r="J27" s="2"/>
      <c r="K27" s="2"/>
    </row>
    <row r="28" spans="1:11" ht="87.5" customHeight="1" x14ac:dyDescent="0.45">
      <c r="A28" s="63" t="s">
        <v>127</v>
      </c>
      <c r="B28" s="53" t="s">
        <v>135</v>
      </c>
      <c r="C28" s="75" t="s">
        <v>10</v>
      </c>
      <c r="D28" s="69">
        <v>12</v>
      </c>
      <c r="E28" s="70"/>
      <c r="F28" s="72">
        <f t="shared" si="2"/>
        <v>0</v>
      </c>
      <c r="G28" s="2"/>
      <c r="H28" s="2"/>
      <c r="I28" s="2"/>
      <c r="J28" s="2"/>
      <c r="K28" s="2"/>
    </row>
    <row r="29" spans="1:11" ht="67" customHeight="1" x14ac:dyDescent="0.45">
      <c r="A29" s="63" t="s">
        <v>128</v>
      </c>
      <c r="B29" s="53" t="s">
        <v>134</v>
      </c>
      <c r="C29" s="75" t="s">
        <v>10</v>
      </c>
      <c r="D29" s="69">
        <v>7</v>
      </c>
      <c r="E29" s="70"/>
      <c r="F29" s="72">
        <f t="shared" si="2"/>
        <v>0</v>
      </c>
      <c r="G29" s="2"/>
      <c r="H29" s="2"/>
      <c r="I29" s="2"/>
      <c r="J29" s="2"/>
      <c r="K29" s="2"/>
    </row>
    <row r="30" spans="1:11" ht="47.5" customHeight="1" x14ac:dyDescent="0.45">
      <c r="A30" s="63" t="s">
        <v>129</v>
      </c>
      <c r="B30" s="53" t="s">
        <v>132</v>
      </c>
      <c r="C30" s="75" t="s">
        <v>10</v>
      </c>
      <c r="D30" s="69">
        <v>6</v>
      </c>
      <c r="E30" s="70"/>
      <c r="F30" s="72">
        <f t="shared" si="2"/>
        <v>0</v>
      </c>
      <c r="G30" s="2"/>
      <c r="H30" s="2"/>
      <c r="I30" s="2"/>
      <c r="J30" s="2"/>
      <c r="K30" s="2"/>
    </row>
    <row r="31" spans="1:11" ht="47.5" customHeight="1" x14ac:dyDescent="0.45">
      <c r="A31" s="63" t="s">
        <v>130</v>
      </c>
      <c r="B31" s="53" t="s">
        <v>136</v>
      </c>
      <c r="C31" s="75" t="s">
        <v>10</v>
      </c>
      <c r="D31" s="69">
        <v>7</v>
      </c>
      <c r="E31" s="70"/>
      <c r="F31" s="72">
        <f t="shared" si="2"/>
        <v>0</v>
      </c>
      <c r="G31" s="2"/>
      <c r="H31" s="2"/>
      <c r="I31" s="2"/>
      <c r="J31" s="2"/>
      <c r="K31" s="2"/>
    </row>
    <row r="32" spans="1:11" ht="47.5" customHeight="1" x14ac:dyDescent="0.45">
      <c r="A32" s="63" t="s">
        <v>133</v>
      </c>
      <c r="B32" s="53" t="s">
        <v>137</v>
      </c>
      <c r="C32" s="75" t="s">
        <v>10</v>
      </c>
      <c r="D32" s="69">
        <v>19</v>
      </c>
      <c r="E32" s="70"/>
      <c r="F32" s="72">
        <f t="shared" si="2"/>
        <v>0</v>
      </c>
      <c r="G32" s="2"/>
      <c r="H32" s="2"/>
      <c r="I32" s="2"/>
      <c r="J32" s="2"/>
      <c r="K32" s="2"/>
    </row>
    <row r="33" spans="1:11" ht="79" customHeight="1" x14ac:dyDescent="0.45">
      <c r="A33" s="63" t="s">
        <v>138</v>
      </c>
      <c r="B33" s="53" t="s">
        <v>143</v>
      </c>
      <c r="C33" s="75" t="s">
        <v>10</v>
      </c>
      <c r="D33" s="69">
        <v>1</v>
      </c>
      <c r="E33" s="70"/>
      <c r="F33" s="72">
        <f t="shared" si="2"/>
        <v>0</v>
      </c>
      <c r="G33" s="2"/>
      <c r="H33" s="2"/>
      <c r="I33" s="2"/>
      <c r="J33" s="2"/>
      <c r="K33" s="2"/>
    </row>
    <row r="34" spans="1:11" ht="60.5" customHeight="1" x14ac:dyDescent="0.45">
      <c r="A34" s="63" t="s">
        <v>140</v>
      </c>
      <c r="B34" s="53" t="s">
        <v>147</v>
      </c>
      <c r="C34" s="75" t="s">
        <v>10</v>
      </c>
      <c r="D34" s="69">
        <v>2</v>
      </c>
      <c r="E34" s="70"/>
      <c r="F34" s="72">
        <f t="shared" si="2"/>
        <v>0</v>
      </c>
      <c r="G34" s="2"/>
      <c r="H34" s="2"/>
      <c r="I34" s="2"/>
      <c r="J34" s="2"/>
      <c r="K34" s="2"/>
    </row>
    <row r="35" spans="1:11" ht="47.5" customHeight="1" x14ac:dyDescent="0.45">
      <c r="A35" s="63" t="s">
        <v>141</v>
      </c>
      <c r="B35" s="53" t="s">
        <v>142</v>
      </c>
      <c r="C35" s="75" t="s">
        <v>10</v>
      </c>
      <c r="D35" s="69">
        <v>2</v>
      </c>
      <c r="E35" s="70"/>
      <c r="F35" s="72">
        <f t="shared" si="2"/>
        <v>0</v>
      </c>
      <c r="G35" s="2"/>
      <c r="H35" s="2"/>
      <c r="I35" s="2"/>
      <c r="J35" s="2"/>
      <c r="K35" s="2"/>
    </row>
    <row r="36" spans="1:11" ht="80.5" customHeight="1" x14ac:dyDescent="0.45">
      <c r="A36" s="63" t="s">
        <v>145</v>
      </c>
      <c r="B36" s="53" t="s">
        <v>144</v>
      </c>
      <c r="C36" s="75" t="s">
        <v>173</v>
      </c>
      <c r="D36" s="69">
        <v>1</v>
      </c>
      <c r="E36" s="70"/>
      <c r="F36" s="72">
        <f t="shared" si="2"/>
        <v>0</v>
      </c>
      <c r="G36" s="2"/>
      <c r="H36" s="2"/>
      <c r="I36" s="2"/>
      <c r="J36" s="2"/>
      <c r="K36" s="2"/>
    </row>
    <row r="37" spans="1:11" ht="64.5" customHeight="1" x14ac:dyDescent="0.45">
      <c r="A37" s="63" t="s">
        <v>146</v>
      </c>
      <c r="B37" s="53" t="s">
        <v>148</v>
      </c>
      <c r="C37" s="75" t="s">
        <v>173</v>
      </c>
      <c r="D37" s="69">
        <v>1</v>
      </c>
      <c r="E37" s="70"/>
      <c r="F37" s="72">
        <f t="shared" si="2"/>
        <v>0</v>
      </c>
      <c r="G37" s="2"/>
      <c r="H37" s="2"/>
      <c r="I37" s="2"/>
      <c r="J37" s="2"/>
      <c r="K37" s="2"/>
    </row>
    <row r="38" spans="1:11" ht="80.5" customHeight="1" x14ac:dyDescent="0.45">
      <c r="A38" s="63" t="s">
        <v>150</v>
      </c>
      <c r="B38" s="53" t="s">
        <v>149</v>
      </c>
      <c r="C38" s="75" t="s">
        <v>173</v>
      </c>
      <c r="D38" s="69">
        <v>1</v>
      </c>
      <c r="E38" s="70"/>
      <c r="F38" s="72">
        <f t="shared" si="2"/>
        <v>0</v>
      </c>
      <c r="G38" s="2"/>
      <c r="H38" s="2"/>
      <c r="I38" s="2"/>
      <c r="J38" s="2"/>
      <c r="K38" s="2"/>
    </row>
    <row r="39" spans="1:11" ht="63" customHeight="1" x14ac:dyDescent="0.45">
      <c r="A39" s="63" t="s">
        <v>151</v>
      </c>
      <c r="B39" s="53" t="s">
        <v>139</v>
      </c>
      <c r="C39" s="75" t="s">
        <v>10</v>
      </c>
      <c r="D39" s="69">
        <v>1</v>
      </c>
      <c r="E39" s="80"/>
      <c r="F39" s="72">
        <f t="shared" si="2"/>
        <v>0</v>
      </c>
      <c r="G39" s="2"/>
      <c r="H39" s="2"/>
      <c r="I39" s="2"/>
      <c r="J39" s="2"/>
      <c r="K39" s="2"/>
    </row>
    <row r="40" spans="1:11" ht="18" customHeight="1" x14ac:dyDescent="0.45">
      <c r="A40" s="39"/>
      <c r="B40" s="54" t="s">
        <v>6</v>
      </c>
      <c r="C40" s="32"/>
      <c r="D40" s="33"/>
      <c r="E40" s="25"/>
      <c r="F40" s="82">
        <f>SUM(F23:F39)</f>
        <v>0</v>
      </c>
      <c r="G40" s="2"/>
      <c r="H40" s="2"/>
      <c r="I40" s="2"/>
      <c r="J40" s="2"/>
      <c r="K40" s="2"/>
    </row>
    <row r="41" spans="1:11" ht="18.5" x14ac:dyDescent="0.45">
      <c r="A41" s="63"/>
      <c r="B41" s="53"/>
      <c r="C41" s="6"/>
      <c r="D41" s="6"/>
      <c r="E41" s="7"/>
      <c r="F41" s="81"/>
      <c r="G41" s="2"/>
      <c r="H41" s="2"/>
      <c r="I41" s="2"/>
      <c r="J41" s="2"/>
      <c r="K41" s="2"/>
    </row>
    <row r="42" spans="1:11" ht="18.5" x14ac:dyDescent="0.45">
      <c r="A42" s="63"/>
      <c r="B42" s="55" t="s">
        <v>16</v>
      </c>
      <c r="C42" s="6"/>
      <c r="D42" s="6"/>
      <c r="E42" s="7"/>
      <c r="F42" s="8"/>
      <c r="G42" s="2"/>
      <c r="H42" s="2"/>
      <c r="I42" s="2"/>
      <c r="J42" s="2"/>
      <c r="K42" s="2"/>
    </row>
    <row r="43" spans="1:11" ht="18.5" x14ac:dyDescent="0.45">
      <c r="A43" s="64" t="s">
        <v>36</v>
      </c>
      <c r="B43" s="55" t="s">
        <v>11</v>
      </c>
      <c r="C43" s="6"/>
      <c r="D43" s="6"/>
      <c r="E43" s="7"/>
      <c r="F43" s="8"/>
      <c r="G43" s="2"/>
      <c r="H43" s="2"/>
      <c r="I43" s="2"/>
      <c r="J43" s="2"/>
      <c r="K43" s="2"/>
    </row>
    <row r="44" spans="1:11" ht="18" customHeight="1" x14ac:dyDescent="0.45">
      <c r="A44" s="65"/>
      <c r="B44" s="56"/>
      <c r="C44" s="6"/>
      <c r="D44" s="6"/>
      <c r="E44" s="4"/>
      <c r="F44" s="1"/>
      <c r="G44" s="2"/>
      <c r="H44" s="2"/>
      <c r="I44" s="2"/>
      <c r="J44" s="2"/>
      <c r="K44" s="2"/>
    </row>
    <row r="45" spans="1:11" ht="129.5" x14ac:dyDescent="0.45">
      <c r="A45" s="63" t="s">
        <v>37</v>
      </c>
      <c r="B45" s="52" t="s">
        <v>38</v>
      </c>
      <c r="C45" s="76" t="s">
        <v>39</v>
      </c>
      <c r="D45" s="69">
        <v>139</v>
      </c>
      <c r="E45" s="40"/>
      <c r="F45" s="72">
        <f>D45*E45</f>
        <v>0</v>
      </c>
      <c r="G45" s="2"/>
      <c r="H45" s="35"/>
      <c r="I45" s="2"/>
      <c r="J45" s="2"/>
      <c r="K45" s="2"/>
    </row>
    <row r="46" spans="1:11" ht="18.5" x14ac:dyDescent="0.45">
      <c r="A46" s="63"/>
      <c r="B46" s="52"/>
      <c r="C46" s="76"/>
      <c r="D46" s="69"/>
      <c r="E46" s="40"/>
      <c r="F46" s="72"/>
      <c r="G46" s="2"/>
      <c r="H46" s="35"/>
      <c r="I46" s="2"/>
      <c r="J46" s="2"/>
      <c r="K46" s="2"/>
    </row>
    <row r="47" spans="1:11" ht="18" customHeight="1" x14ac:dyDescent="0.45">
      <c r="A47" s="63" t="s">
        <v>41</v>
      </c>
      <c r="B47" s="53" t="s">
        <v>40</v>
      </c>
      <c r="C47" s="69" t="s">
        <v>8</v>
      </c>
      <c r="D47" s="69">
        <v>74</v>
      </c>
      <c r="E47" s="40"/>
      <c r="F47" s="72">
        <f>D47*E47</f>
        <v>0</v>
      </c>
      <c r="G47" s="2"/>
      <c r="H47" s="2"/>
      <c r="I47" s="2"/>
      <c r="J47" s="2"/>
      <c r="K47" s="2"/>
    </row>
    <row r="48" spans="1:11" ht="18" customHeight="1" x14ac:dyDescent="0.45">
      <c r="A48" s="63"/>
      <c r="B48" s="52"/>
      <c r="C48" s="6"/>
      <c r="D48" s="6"/>
      <c r="E48" s="4"/>
      <c r="F48" s="1"/>
      <c r="G48" s="2"/>
      <c r="H48" s="2"/>
      <c r="I48" s="2"/>
      <c r="J48" s="2"/>
      <c r="K48" s="2"/>
    </row>
    <row r="49" spans="1:11" ht="18" customHeight="1" x14ac:dyDescent="0.45">
      <c r="A49" s="39"/>
      <c r="B49" s="54" t="s">
        <v>6</v>
      </c>
      <c r="C49" s="32"/>
      <c r="D49" s="33"/>
      <c r="E49" s="25"/>
      <c r="F49" s="31">
        <f>SUM(F45:F47)</f>
        <v>0</v>
      </c>
      <c r="G49" s="2"/>
      <c r="H49" s="2"/>
      <c r="I49" s="2"/>
      <c r="J49" s="2"/>
      <c r="K49" s="2"/>
    </row>
    <row r="50" spans="1:11" ht="18" customHeight="1" x14ac:dyDescent="0.45">
      <c r="A50" s="63"/>
      <c r="B50" s="52"/>
      <c r="C50" s="6"/>
      <c r="D50" s="6"/>
      <c r="E50" s="7"/>
      <c r="F50" s="8"/>
      <c r="G50" s="2"/>
      <c r="H50" s="2"/>
      <c r="I50" s="2"/>
      <c r="J50" s="2"/>
      <c r="K50" s="2"/>
    </row>
    <row r="51" spans="1:11" ht="18.5" x14ac:dyDescent="0.45">
      <c r="A51" s="63"/>
      <c r="B51" s="55" t="s">
        <v>65</v>
      </c>
      <c r="C51" s="6"/>
      <c r="D51" s="6"/>
      <c r="E51" s="7"/>
      <c r="F51" s="8"/>
      <c r="G51" s="2"/>
      <c r="H51" s="2"/>
      <c r="I51" s="2"/>
      <c r="J51" s="2"/>
      <c r="K51" s="2"/>
    </row>
    <row r="52" spans="1:11" ht="18" customHeight="1" x14ac:dyDescent="0.45">
      <c r="A52" s="64" t="s">
        <v>42</v>
      </c>
      <c r="B52" s="55" t="s">
        <v>64</v>
      </c>
      <c r="C52" s="6"/>
      <c r="D52" s="6"/>
      <c r="E52" s="7"/>
      <c r="F52" s="8"/>
      <c r="G52" s="2"/>
      <c r="H52" s="2"/>
      <c r="I52" s="2"/>
      <c r="J52" s="2"/>
      <c r="K52" s="2"/>
    </row>
    <row r="53" spans="1:11" ht="18" customHeight="1" x14ac:dyDescent="0.45">
      <c r="A53" s="63"/>
      <c r="B53" s="56"/>
      <c r="C53" s="6"/>
      <c r="D53" s="6"/>
      <c r="E53" s="7"/>
      <c r="F53" s="8"/>
      <c r="G53" s="2"/>
      <c r="H53" s="2"/>
      <c r="I53" s="2"/>
      <c r="J53" s="2"/>
      <c r="K53" s="2"/>
    </row>
    <row r="54" spans="1:11" ht="92.5" x14ac:dyDescent="0.45">
      <c r="A54" s="63" t="s">
        <v>43</v>
      </c>
      <c r="B54" s="74" t="s">
        <v>171</v>
      </c>
      <c r="C54" s="69" t="s">
        <v>10</v>
      </c>
      <c r="D54" s="69">
        <v>19</v>
      </c>
      <c r="E54" s="40"/>
      <c r="F54" s="72">
        <f t="shared" ref="F54:F63" si="3">D54*E54</f>
        <v>0</v>
      </c>
      <c r="G54" s="2"/>
      <c r="H54" s="2"/>
      <c r="I54" s="2"/>
      <c r="J54" s="2"/>
      <c r="K54" s="2"/>
    </row>
    <row r="55" spans="1:11" ht="18" customHeight="1" x14ac:dyDescent="0.45">
      <c r="A55" s="63" t="s">
        <v>44</v>
      </c>
      <c r="B55" s="66" t="s">
        <v>12</v>
      </c>
      <c r="C55" s="69" t="s">
        <v>10</v>
      </c>
      <c r="D55" s="69">
        <v>19</v>
      </c>
      <c r="E55" s="40"/>
      <c r="F55" s="72">
        <f t="shared" si="3"/>
        <v>0</v>
      </c>
      <c r="G55" s="2"/>
      <c r="H55" s="2"/>
      <c r="I55" s="2"/>
      <c r="J55" s="2"/>
      <c r="K55" s="2"/>
    </row>
    <row r="56" spans="1:11" ht="18" customHeight="1" x14ac:dyDescent="0.45">
      <c r="A56" s="63" t="s">
        <v>45</v>
      </c>
      <c r="B56" s="66" t="s">
        <v>13</v>
      </c>
      <c r="C56" s="75" t="s">
        <v>172</v>
      </c>
      <c r="D56" s="69">
        <v>1</v>
      </c>
      <c r="E56" s="40"/>
      <c r="F56" s="72">
        <f t="shared" si="3"/>
        <v>0</v>
      </c>
      <c r="G56" s="2"/>
      <c r="H56" s="2"/>
      <c r="I56" s="2"/>
      <c r="J56" s="2"/>
      <c r="K56" s="2"/>
    </row>
    <row r="57" spans="1:11" ht="18.5" x14ac:dyDescent="0.45">
      <c r="A57" s="63" t="s">
        <v>46</v>
      </c>
      <c r="B57" s="66" t="s">
        <v>76</v>
      </c>
      <c r="C57" s="75" t="s">
        <v>172</v>
      </c>
      <c r="D57" s="69">
        <v>1</v>
      </c>
      <c r="E57" s="40"/>
      <c r="F57" s="72">
        <f t="shared" si="3"/>
        <v>0</v>
      </c>
      <c r="G57" s="2"/>
      <c r="H57" s="2"/>
      <c r="I57" s="2"/>
      <c r="J57" s="2"/>
      <c r="K57" s="2"/>
    </row>
    <row r="58" spans="1:11" ht="37" x14ac:dyDescent="0.45">
      <c r="A58" s="63" t="s">
        <v>153</v>
      </c>
      <c r="B58" s="53" t="s">
        <v>152</v>
      </c>
      <c r="C58" s="75" t="s">
        <v>10</v>
      </c>
      <c r="D58" s="69">
        <v>12</v>
      </c>
      <c r="E58" s="7"/>
      <c r="F58" s="72">
        <f t="shared" si="3"/>
        <v>0</v>
      </c>
      <c r="G58" s="2"/>
      <c r="H58" s="2"/>
      <c r="I58" s="2"/>
      <c r="J58" s="2"/>
      <c r="K58" s="2"/>
    </row>
    <row r="59" spans="1:11" ht="74" x14ac:dyDescent="0.45">
      <c r="A59" s="63" t="s">
        <v>154</v>
      </c>
      <c r="B59" s="53" t="s">
        <v>170</v>
      </c>
      <c r="C59" s="75" t="s">
        <v>10</v>
      </c>
      <c r="D59" s="69">
        <v>1</v>
      </c>
      <c r="E59" s="40"/>
      <c r="F59" s="72">
        <f t="shared" si="3"/>
        <v>0</v>
      </c>
      <c r="G59" s="2"/>
      <c r="H59" s="2"/>
      <c r="I59" s="2"/>
      <c r="J59" s="2"/>
      <c r="K59" s="2"/>
    </row>
    <row r="60" spans="1:11" ht="37" x14ac:dyDescent="0.45">
      <c r="A60" s="63" t="s">
        <v>155</v>
      </c>
      <c r="B60" s="53" t="s">
        <v>159</v>
      </c>
      <c r="C60" s="75" t="s">
        <v>172</v>
      </c>
      <c r="D60" s="69">
        <v>1</v>
      </c>
      <c r="E60" s="40"/>
      <c r="F60" s="72">
        <f t="shared" si="3"/>
        <v>0</v>
      </c>
      <c r="G60" s="2"/>
      <c r="H60" s="2"/>
      <c r="I60" s="2"/>
      <c r="J60" s="2"/>
      <c r="K60" s="2"/>
    </row>
    <row r="61" spans="1:11" ht="55.5" x14ac:dyDescent="0.45">
      <c r="A61" s="63" t="s">
        <v>156</v>
      </c>
      <c r="B61" s="53" t="s">
        <v>160</v>
      </c>
      <c r="C61" s="75" t="s">
        <v>173</v>
      </c>
      <c r="D61" s="69">
        <v>1</v>
      </c>
      <c r="E61" s="40"/>
      <c r="F61" s="72">
        <f t="shared" si="3"/>
        <v>0</v>
      </c>
      <c r="G61" s="2"/>
      <c r="H61" s="2"/>
      <c r="I61" s="2"/>
      <c r="J61" s="2"/>
      <c r="K61" s="2"/>
    </row>
    <row r="62" spans="1:11" ht="37" x14ac:dyDescent="0.45">
      <c r="A62" s="63" t="s">
        <v>157</v>
      </c>
      <c r="B62" s="53" t="s">
        <v>161</v>
      </c>
      <c r="C62" s="75" t="s">
        <v>173</v>
      </c>
      <c r="D62" s="69">
        <v>1</v>
      </c>
      <c r="E62" s="40"/>
      <c r="F62" s="72">
        <f t="shared" si="3"/>
        <v>0</v>
      </c>
      <c r="G62" s="2"/>
      <c r="H62" s="2"/>
      <c r="I62" s="2"/>
      <c r="J62" s="2"/>
      <c r="K62" s="2"/>
    </row>
    <row r="63" spans="1:11" ht="74" x14ac:dyDescent="0.45">
      <c r="A63" s="63" t="s">
        <v>158</v>
      </c>
      <c r="B63" s="73" t="s">
        <v>162</v>
      </c>
      <c r="C63" s="75" t="s">
        <v>173</v>
      </c>
      <c r="D63" s="69">
        <v>1</v>
      </c>
      <c r="E63" s="40"/>
      <c r="F63" s="72">
        <f t="shared" si="3"/>
        <v>0</v>
      </c>
      <c r="G63" s="2"/>
      <c r="H63" s="2"/>
      <c r="I63" s="2"/>
      <c r="J63" s="2"/>
      <c r="K63" s="2"/>
    </row>
    <row r="64" spans="1:11" ht="42" customHeight="1" x14ac:dyDescent="0.45">
      <c r="A64" s="63"/>
      <c r="B64" s="53"/>
      <c r="C64" s="6"/>
      <c r="D64" s="6"/>
      <c r="E64" s="7"/>
      <c r="F64" s="83"/>
      <c r="G64" s="2"/>
      <c r="H64" s="2"/>
      <c r="I64" s="2"/>
      <c r="J64" s="2"/>
      <c r="K64" s="2"/>
    </row>
    <row r="65" spans="1:11" ht="18" customHeight="1" x14ac:dyDescent="0.45">
      <c r="A65" s="39"/>
      <c r="B65" s="54" t="s">
        <v>6</v>
      </c>
      <c r="C65" s="32"/>
      <c r="D65" s="33"/>
      <c r="E65" s="25"/>
      <c r="F65" s="84">
        <f>SUM(F54:F63)</f>
        <v>0</v>
      </c>
      <c r="G65" s="2"/>
      <c r="H65" s="2"/>
      <c r="I65" s="2"/>
      <c r="J65" s="2"/>
      <c r="K65" s="2"/>
    </row>
    <row r="66" spans="1:11" ht="18" customHeight="1" x14ac:dyDescent="0.45">
      <c r="A66" s="63"/>
      <c r="B66" s="52"/>
      <c r="C66" s="6"/>
      <c r="D66" s="6"/>
      <c r="E66" s="7"/>
      <c r="F66" s="8"/>
      <c r="G66" s="2"/>
      <c r="H66" s="2"/>
      <c r="I66" s="2"/>
      <c r="J66" s="2"/>
      <c r="K66" s="2"/>
    </row>
    <row r="67" spans="1:11" ht="18" customHeight="1" x14ac:dyDescent="0.45">
      <c r="A67" s="63"/>
      <c r="B67" s="55" t="s">
        <v>63</v>
      </c>
      <c r="C67" s="6"/>
      <c r="D67" s="6"/>
      <c r="E67" s="7"/>
      <c r="F67" s="8"/>
      <c r="G67" s="2"/>
      <c r="H67" s="2"/>
      <c r="I67" s="2"/>
      <c r="J67" s="2"/>
      <c r="K67" s="2"/>
    </row>
    <row r="68" spans="1:11" ht="18" customHeight="1" x14ac:dyDescent="0.45">
      <c r="A68" s="64" t="s">
        <v>48</v>
      </c>
      <c r="B68" s="55" t="s">
        <v>47</v>
      </c>
      <c r="C68" s="6"/>
      <c r="D68" s="6"/>
      <c r="E68" s="40"/>
      <c r="F68" s="41"/>
      <c r="G68" s="2"/>
      <c r="H68" s="2"/>
      <c r="I68" s="2"/>
      <c r="J68" s="2"/>
      <c r="K68" s="2"/>
    </row>
    <row r="69" spans="1:11" ht="18" customHeight="1" x14ac:dyDescent="0.45">
      <c r="A69" s="63"/>
      <c r="C69" s="37"/>
      <c r="D69" s="37"/>
      <c r="E69" s="40"/>
      <c r="F69" s="41"/>
      <c r="G69" s="37"/>
      <c r="H69" s="2"/>
      <c r="I69" s="2"/>
      <c r="J69" s="2"/>
      <c r="K69" s="2"/>
    </row>
    <row r="70" spans="1:11" ht="37" customHeight="1" x14ac:dyDescent="0.45">
      <c r="A70" s="63" t="s">
        <v>49</v>
      </c>
      <c r="B70" s="74" t="s">
        <v>175</v>
      </c>
      <c r="C70" s="36" t="s">
        <v>39</v>
      </c>
      <c r="D70" s="6">
        <v>112</v>
      </c>
      <c r="E70" s="40"/>
      <c r="F70" s="41">
        <f>D70*E70</f>
        <v>0</v>
      </c>
      <c r="G70" s="2"/>
      <c r="H70" s="2"/>
      <c r="I70" s="2"/>
      <c r="J70" s="2"/>
      <c r="K70" s="2"/>
    </row>
    <row r="71" spans="1:11" ht="18" customHeight="1" x14ac:dyDescent="0.45">
      <c r="A71" s="63" t="s">
        <v>73</v>
      </c>
      <c r="B71" s="74" t="s">
        <v>174</v>
      </c>
      <c r="C71" s="36" t="s">
        <v>39</v>
      </c>
      <c r="D71" s="6">
        <v>108</v>
      </c>
      <c r="E71" s="40"/>
      <c r="F71" s="41">
        <f t="shared" ref="F71:F73" si="4">D71*E71</f>
        <v>0</v>
      </c>
      <c r="G71" s="2"/>
      <c r="H71" s="2"/>
      <c r="I71" s="2"/>
      <c r="J71" s="2"/>
      <c r="K71" s="2"/>
    </row>
    <row r="72" spans="1:11" ht="41.5" customHeight="1" x14ac:dyDescent="0.45">
      <c r="A72" s="63" t="s">
        <v>74</v>
      </c>
      <c r="B72" s="74" t="s">
        <v>169</v>
      </c>
      <c r="C72" s="36" t="s">
        <v>39</v>
      </c>
      <c r="D72" s="6">
        <v>41.1</v>
      </c>
      <c r="E72" s="40"/>
      <c r="F72" s="41">
        <f t="shared" si="4"/>
        <v>0</v>
      </c>
      <c r="G72" s="2"/>
      <c r="H72" s="2"/>
      <c r="I72" s="2"/>
      <c r="J72" s="2"/>
      <c r="K72" s="2"/>
    </row>
    <row r="73" spans="1:11" ht="18" customHeight="1" x14ac:dyDescent="0.45">
      <c r="A73" s="63" t="s">
        <v>75</v>
      </c>
      <c r="B73" s="74" t="s">
        <v>166</v>
      </c>
      <c r="C73" s="36" t="s">
        <v>39</v>
      </c>
      <c r="D73" s="6">
        <v>15</v>
      </c>
      <c r="E73" s="40"/>
      <c r="F73" s="41">
        <f t="shared" si="4"/>
        <v>0</v>
      </c>
      <c r="G73" s="2"/>
      <c r="H73" s="2"/>
      <c r="I73" s="2"/>
      <c r="J73" s="2"/>
      <c r="K73" s="2"/>
    </row>
    <row r="74" spans="1:11" ht="26.5" customHeight="1" x14ac:dyDescent="0.45">
      <c r="A74" s="63" t="s">
        <v>167</v>
      </c>
      <c r="B74" s="74" t="s">
        <v>168</v>
      </c>
      <c r="C74" s="36" t="s">
        <v>39</v>
      </c>
      <c r="D74" s="6">
        <v>25.5</v>
      </c>
      <c r="E74" s="40"/>
      <c r="F74" s="41">
        <f t="shared" ref="F74" si="5">D74*E74</f>
        <v>0</v>
      </c>
      <c r="G74" s="2"/>
      <c r="H74" s="2"/>
      <c r="I74" s="2"/>
      <c r="J74" s="2"/>
      <c r="K74" s="2"/>
    </row>
    <row r="75" spans="1:11" ht="18" customHeight="1" x14ac:dyDescent="0.45">
      <c r="A75" s="39"/>
      <c r="B75" s="54" t="s">
        <v>6</v>
      </c>
      <c r="C75" s="32"/>
      <c r="D75" s="33"/>
      <c r="E75" s="25"/>
      <c r="F75" s="31">
        <f>SUM(F70:F74)</f>
        <v>0</v>
      </c>
      <c r="G75" s="2"/>
      <c r="H75" s="2"/>
      <c r="I75" s="2"/>
      <c r="J75" s="2"/>
      <c r="K75" s="2"/>
    </row>
    <row r="76" spans="1:11" ht="18" customHeight="1" x14ac:dyDescent="0.45">
      <c r="A76" s="63"/>
      <c r="B76" s="53"/>
      <c r="C76" s="36"/>
      <c r="D76" s="6"/>
      <c r="E76" s="7"/>
      <c r="F76" s="8"/>
      <c r="G76" s="2"/>
      <c r="H76" s="2"/>
      <c r="I76" s="2"/>
      <c r="J76" s="2"/>
      <c r="K76" s="2"/>
    </row>
    <row r="77" spans="1:11" ht="18" customHeight="1" x14ac:dyDescent="0.45">
      <c r="A77" s="63"/>
      <c r="B77" s="55" t="s">
        <v>62</v>
      </c>
      <c r="C77" s="36"/>
      <c r="D77" s="6"/>
      <c r="E77" s="7"/>
      <c r="F77" s="8"/>
      <c r="G77" s="2"/>
      <c r="H77" s="2"/>
      <c r="I77" s="2"/>
      <c r="J77" s="2"/>
      <c r="K77" s="2"/>
    </row>
    <row r="78" spans="1:11" ht="18" customHeight="1" x14ac:dyDescent="0.45">
      <c r="A78" s="64" t="s">
        <v>50</v>
      </c>
      <c r="B78" s="55" t="s">
        <v>94</v>
      </c>
      <c r="C78" s="36"/>
      <c r="D78" s="6"/>
      <c r="E78" s="40"/>
      <c r="F78" s="41"/>
      <c r="G78" s="2"/>
      <c r="H78" s="2"/>
      <c r="I78" s="2"/>
      <c r="J78" s="2"/>
      <c r="K78" s="2"/>
    </row>
    <row r="79" spans="1:11" ht="18" customHeight="1" x14ac:dyDescent="0.45">
      <c r="A79" s="63"/>
      <c r="B79" s="57"/>
      <c r="C79" s="6"/>
      <c r="D79" s="6"/>
      <c r="E79" s="40"/>
      <c r="F79" s="41"/>
      <c r="G79" s="2"/>
      <c r="H79" s="2"/>
      <c r="I79" s="2"/>
      <c r="J79" s="2"/>
      <c r="K79" s="2"/>
    </row>
    <row r="80" spans="1:11" ht="18" customHeight="1" x14ac:dyDescent="0.45">
      <c r="A80" s="63" t="s">
        <v>52</v>
      </c>
      <c r="B80" s="52" t="s">
        <v>102</v>
      </c>
      <c r="C80" s="34" t="s">
        <v>10</v>
      </c>
      <c r="D80" s="6">
        <v>6</v>
      </c>
      <c r="E80" s="40"/>
      <c r="F80" s="41">
        <f>D80*E80</f>
        <v>0</v>
      </c>
      <c r="G80" s="2"/>
      <c r="H80" s="2"/>
      <c r="I80" s="2"/>
      <c r="J80" s="2"/>
      <c r="K80" s="2"/>
    </row>
    <row r="81" spans="1:11" ht="41" customHeight="1" x14ac:dyDescent="0.45">
      <c r="A81" s="63" t="s">
        <v>95</v>
      </c>
      <c r="B81" s="52" t="s">
        <v>103</v>
      </c>
      <c r="C81" s="34" t="s">
        <v>10</v>
      </c>
      <c r="D81" s="6">
        <v>2</v>
      </c>
      <c r="E81" s="40"/>
      <c r="F81" s="41">
        <f>D81*E81</f>
        <v>0</v>
      </c>
      <c r="G81" s="2"/>
      <c r="H81" s="2"/>
      <c r="I81" s="2"/>
      <c r="J81" s="2"/>
      <c r="K81" s="2"/>
    </row>
    <row r="82" spans="1:11" ht="44" customHeight="1" x14ac:dyDescent="0.45">
      <c r="A82" s="63" t="s">
        <v>96</v>
      </c>
      <c r="B82" s="52" t="s">
        <v>104</v>
      </c>
      <c r="C82" s="6" t="s">
        <v>10</v>
      </c>
      <c r="D82" s="6"/>
      <c r="E82" s="40"/>
      <c r="F82" s="41">
        <f t="shared" ref="F82:F85" si="6">D82*E82</f>
        <v>0</v>
      </c>
      <c r="G82" s="2"/>
      <c r="H82" s="2"/>
      <c r="I82" s="2"/>
      <c r="J82" s="2"/>
      <c r="K82" s="2"/>
    </row>
    <row r="83" spans="1:11" ht="37" customHeight="1" x14ac:dyDescent="0.45">
      <c r="A83" s="63" t="s">
        <v>97</v>
      </c>
      <c r="B83" s="52" t="s">
        <v>105</v>
      </c>
      <c r="C83" s="6" t="s">
        <v>10</v>
      </c>
      <c r="D83" s="6">
        <v>12</v>
      </c>
      <c r="E83" s="40"/>
      <c r="F83" s="41">
        <f t="shared" si="6"/>
        <v>0</v>
      </c>
      <c r="G83" s="2"/>
      <c r="H83" s="2"/>
      <c r="I83" s="2"/>
      <c r="J83" s="2"/>
      <c r="K83" s="2"/>
    </row>
    <row r="84" spans="1:11" ht="38.5" customHeight="1" x14ac:dyDescent="0.45">
      <c r="A84" s="63" t="s">
        <v>98</v>
      </c>
      <c r="B84" s="52" t="s">
        <v>106</v>
      </c>
      <c r="C84" s="6" t="s">
        <v>10</v>
      </c>
      <c r="D84" s="6">
        <v>1</v>
      </c>
      <c r="E84" s="40"/>
      <c r="F84" s="41">
        <f t="shared" si="6"/>
        <v>0</v>
      </c>
      <c r="G84" s="2"/>
      <c r="H84" s="2"/>
      <c r="I84" s="2"/>
      <c r="J84" s="2"/>
      <c r="K84" s="2"/>
    </row>
    <row r="85" spans="1:11" ht="36" customHeight="1" x14ac:dyDescent="0.45">
      <c r="A85" s="63" t="s">
        <v>99</v>
      </c>
      <c r="B85" s="52" t="s">
        <v>107</v>
      </c>
      <c r="C85" s="6" t="s">
        <v>51</v>
      </c>
      <c r="D85" s="6">
        <v>1</v>
      </c>
      <c r="E85" s="40"/>
      <c r="F85" s="41">
        <f t="shared" si="6"/>
        <v>0</v>
      </c>
      <c r="G85" s="2"/>
      <c r="H85" s="2"/>
      <c r="I85" s="2"/>
      <c r="J85" s="2"/>
      <c r="K85" s="2"/>
    </row>
    <row r="86" spans="1:11" ht="18" customHeight="1" x14ac:dyDescent="0.45">
      <c r="A86" s="63" t="s">
        <v>100</v>
      </c>
      <c r="B86" s="52" t="s">
        <v>14</v>
      </c>
      <c r="C86" s="34" t="s">
        <v>51</v>
      </c>
      <c r="D86" s="6">
        <v>1</v>
      </c>
      <c r="E86" s="40"/>
      <c r="F86" s="41">
        <f>D86*E86</f>
        <v>0</v>
      </c>
      <c r="G86" s="2"/>
      <c r="H86" s="2"/>
      <c r="I86" s="2"/>
      <c r="J86" s="2"/>
      <c r="K86" s="2"/>
    </row>
    <row r="87" spans="1:11" ht="37" customHeight="1" x14ac:dyDescent="0.45">
      <c r="A87" s="63" t="s">
        <v>101</v>
      </c>
      <c r="B87" s="52" t="s">
        <v>181</v>
      </c>
      <c r="C87" s="69" t="s">
        <v>10</v>
      </c>
      <c r="D87" s="69">
        <v>1</v>
      </c>
      <c r="E87" s="70"/>
      <c r="F87" s="85">
        <f>D87*E87</f>
        <v>0</v>
      </c>
      <c r="G87" s="2"/>
      <c r="H87" s="2"/>
      <c r="I87" s="2"/>
      <c r="J87" s="2"/>
      <c r="K87" s="2"/>
    </row>
    <row r="88" spans="1:11" ht="40.5" customHeight="1" x14ac:dyDescent="0.45">
      <c r="A88" s="63" t="s">
        <v>108</v>
      </c>
      <c r="B88" s="53" t="s">
        <v>109</v>
      </c>
      <c r="C88" s="34"/>
      <c r="D88" s="6"/>
      <c r="E88" s="40"/>
      <c r="F88" s="41"/>
      <c r="G88" s="2"/>
      <c r="H88" s="2"/>
      <c r="I88" s="2"/>
      <c r="J88" s="2"/>
      <c r="K88" s="2"/>
    </row>
    <row r="89" spans="1:11" ht="18" customHeight="1" x14ac:dyDescent="0.45">
      <c r="A89" s="63" t="s">
        <v>180</v>
      </c>
      <c r="B89" s="53" t="s">
        <v>176</v>
      </c>
      <c r="C89" s="77" t="s">
        <v>173</v>
      </c>
      <c r="D89" s="77">
        <v>1</v>
      </c>
      <c r="E89" s="78"/>
      <c r="F89" s="79">
        <v>50000</v>
      </c>
      <c r="G89" s="2"/>
      <c r="H89" s="2"/>
      <c r="I89" s="2"/>
      <c r="J89" s="2"/>
      <c r="K89" s="2"/>
    </row>
    <row r="90" spans="1:11" ht="18" customHeight="1" x14ac:dyDescent="0.45">
      <c r="A90" s="63"/>
      <c r="B90" s="52"/>
      <c r="C90" s="34"/>
      <c r="D90" s="6"/>
      <c r="E90" s="7"/>
      <c r="F90" s="8"/>
      <c r="G90" s="2"/>
      <c r="H90" s="2"/>
      <c r="I90" s="2"/>
      <c r="J90" s="2"/>
      <c r="K90" s="2"/>
    </row>
    <row r="91" spans="1:11" ht="18" customHeight="1" x14ac:dyDescent="0.45">
      <c r="A91" s="39"/>
      <c r="B91" s="54" t="s">
        <v>6</v>
      </c>
      <c r="C91" s="32"/>
      <c r="D91" s="33"/>
      <c r="E91" s="25"/>
      <c r="F91" s="31">
        <f>SUM(F80:F89)</f>
        <v>50000</v>
      </c>
      <c r="G91" s="2"/>
      <c r="H91" s="2"/>
      <c r="I91" s="2"/>
      <c r="J91" s="2"/>
      <c r="K91" s="2"/>
    </row>
    <row r="92" spans="1:11" ht="18" customHeight="1" x14ac:dyDescent="0.45">
      <c r="A92" s="63"/>
      <c r="B92" s="52"/>
      <c r="C92" s="34"/>
      <c r="D92" s="6"/>
      <c r="E92" s="7"/>
      <c r="F92" s="8"/>
      <c r="G92" s="2"/>
      <c r="H92" s="2"/>
      <c r="I92" s="2"/>
      <c r="J92" s="2"/>
      <c r="K92" s="2"/>
    </row>
    <row r="93" spans="1:11" ht="18" customHeight="1" x14ac:dyDescent="0.45">
      <c r="A93" s="63"/>
      <c r="B93" s="55" t="s">
        <v>61</v>
      </c>
      <c r="C93" s="34"/>
      <c r="D93" s="6"/>
      <c r="E93" s="7"/>
      <c r="F93" s="8"/>
      <c r="G93" s="2"/>
      <c r="H93" s="2"/>
      <c r="I93" s="2"/>
      <c r="J93" s="2"/>
      <c r="K93" s="2"/>
    </row>
    <row r="94" spans="1:11" ht="18" customHeight="1" x14ac:dyDescent="0.45">
      <c r="A94" s="64">
        <v>7</v>
      </c>
      <c r="B94" s="55" t="s">
        <v>110</v>
      </c>
      <c r="C94" s="6"/>
      <c r="D94" s="6"/>
      <c r="E94" s="40"/>
      <c r="F94" s="41"/>
      <c r="G94" s="2"/>
      <c r="H94" s="2"/>
      <c r="I94" s="2"/>
      <c r="J94" s="2"/>
      <c r="K94" s="2"/>
    </row>
    <row r="95" spans="1:11" ht="18" customHeight="1" x14ac:dyDescent="0.45">
      <c r="A95" s="63"/>
      <c r="B95" s="56"/>
      <c r="C95" s="6"/>
      <c r="D95" s="6"/>
      <c r="E95" s="40"/>
      <c r="F95" s="41"/>
      <c r="G95" s="2"/>
      <c r="H95" s="2"/>
      <c r="I95" s="2"/>
      <c r="J95" s="2"/>
      <c r="K95" s="2"/>
    </row>
    <row r="96" spans="1:11" ht="35.5" customHeight="1" x14ac:dyDescent="0.45">
      <c r="A96" s="63" t="s">
        <v>53</v>
      </c>
      <c r="B96" s="53" t="s">
        <v>117</v>
      </c>
      <c r="C96" s="34" t="s">
        <v>51</v>
      </c>
      <c r="D96" s="6">
        <v>1</v>
      </c>
      <c r="E96" s="40"/>
      <c r="F96" s="41">
        <f>E96*D96</f>
        <v>0</v>
      </c>
      <c r="G96" s="2"/>
      <c r="H96" s="2"/>
      <c r="I96" s="2"/>
      <c r="J96" s="2"/>
      <c r="K96" s="2"/>
    </row>
    <row r="97" spans="1:11" ht="36" customHeight="1" x14ac:dyDescent="0.45">
      <c r="A97" s="63" t="s">
        <v>111</v>
      </c>
      <c r="B97" s="53" t="s">
        <v>118</v>
      </c>
      <c r="C97" s="34" t="s">
        <v>51</v>
      </c>
      <c r="D97" s="6">
        <v>1</v>
      </c>
      <c r="E97" s="40"/>
      <c r="F97" s="41">
        <f t="shared" ref="F97:F102" si="7">E97*D97</f>
        <v>0</v>
      </c>
      <c r="G97" s="2"/>
      <c r="H97" s="2"/>
      <c r="I97" s="2"/>
      <c r="J97" s="2"/>
      <c r="K97" s="2"/>
    </row>
    <row r="98" spans="1:11" ht="41.5" customHeight="1" x14ac:dyDescent="0.45">
      <c r="A98" s="63" t="s">
        <v>112</v>
      </c>
      <c r="B98" s="53" t="s">
        <v>119</v>
      </c>
      <c r="C98" s="34" t="s">
        <v>51</v>
      </c>
      <c r="D98" s="6">
        <v>1</v>
      </c>
      <c r="E98" s="40"/>
      <c r="F98" s="41">
        <f t="shared" si="7"/>
        <v>0</v>
      </c>
      <c r="G98" s="2"/>
      <c r="H98" s="2"/>
      <c r="I98" s="2"/>
      <c r="J98" s="2"/>
      <c r="K98" s="2"/>
    </row>
    <row r="99" spans="1:11" ht="58" customHeight="1" x14ac:dyDescent="0.45">
      <c r="A99" s="63" t="s">
        <v>113</v>
      </c>
      <c r="B99" s="53" t="s">
        <v>120</v>
      </c>
      <c r="C99" s="34" t="s">
        <v>51</v>
      </c>
      <c r="D99" s="6">
        <v>1</v>
      </c>
      <c r="E99" s="40"/>
      <c r="F99" s="41">
        <f t="shared" si="7"/>
        <v>0</v>
      </c>
      <c r="G99" s="2"/>
      <c r="H99" s="2"/>
      <c r="I99" s="2"/>
      <c r="J99" s="2"/>
      <c r="K99" s="2"/>
    </row>
    <row r="100" spans="1:11" ht="83" customHeight="1" x14ac:dyDescent="0.45">
      <c r="A100" s="63" t="s">
        <v>114</v>
      </c>
      <c r="B100" s="53" t="s">
        <v>121</v>
      </c>
      <c r="C100" s="34" t="s">
        <v>10</v>
      </c>
      <c r="D100" s="6">
        <v>1</v>
      </c>
      <c r="E100" s="40"/>
      <c r="F100" s="41">
        <f t="shared" si="7"/>
        <v>0</v>
      </c>
      <c r="G100" s="2"/>
      <c r="H100" s="2"/>
      <c r="I100" s="2"/>
      <c r="J100" s="2"/>
      <c r="K100" s="2"/>
    </row>
    <row r="101" spans="1:11" ht="46" customHeight="1" x14ac:dyDescent="0.45">
      <c r="A101" s="63" t="s">
        <v>115</v>
      </c>
      <c r="B101" s="53" t="s">
        <v>122</v>
      </c>
      <c r="C101" s="34" t="s">
        <v>51</v>
      </c>
      <c r="D101" s="6">
        <v>1</v>
      </c>
      <c r="E101" s="40"/>
      <c r="F101" s="41">
        <f t="shared" si="7"/>
        <v>0</v>
      </c>
      <c r="G101" s="2"/>
      <c r="H101" s="2"/>
      <c r="I101" s="2"/>
      <c r="J101" s="2"/>
      <c r="K101" s="2"/>
    </row>
    <row r="102" spans="1:11" ht="18" customHeight="1" x14ac:dyDescent="0.45">
      <c r="A102" s="63" t="s">
        <v>116</v>
      </c>
      <c r="B102" s="53" t="s">
        <v>15</v>
      </c>
      <c r="C102" s="34" t="s">
        <v>51</v>
      </c>
      <c r="D102" s="6">
        <v>1</v>
      </c>
      <c r="E102" s="40"/>
      <c r="F102" s="41">
        <f t="shared" si="7"/>
        <v>0</v>
      </c>
      <c r="G102" s="2"/>
      <c r="H102" s="2"/>
      <c r="I102" s="2"/>
      <c r="J102" s="2"/>
      <c r="K102" s="2"/>
    </row>
    <row r="103" spans="1:11" ht="18" customHeight="1" x14ac:dyDescent="0.45">
      <c r="A103" s="63"/>
      <c r="B103" s="52"/>
      <c r="C103" s="6"/>
      <c r="D103" s="6"/>
      <c r="E103" s="4"/>
      <c r="F103" s="1"/>
      <c r="G103" s="2"/>
      <c r="H103" s="2"/>
      <c r="I103" s="2"/>
      <c r="J103" s="2"/>
      <c r="K103" s="2"/>
    </row>
    <row r="104" spans="1:11" ht="18" customHeight="1" x14ac:dyDescent="0.45">
      <c r="A104" s="39"/>
      <c r="B104" s="54" t="s">
        <v>6</v>
      </c>
      <c r="C104" s="32"/>
      <c r="D104" s="33"/>
      <c r="E104" s="25"/>
      <c r="F104" s="31">
        <f>SUM(F96:F102)</f>
        <v>0</v>
      </c>
      <c r="G104" s="2"/>
      <c r="H104" s="2"/>
      <c r="I104" s="2"/>
      <c r="J104" s="2"/>
      <c r="K104" s="2"/>
    </row>
    <row r="105" spans="1:11" ht="18" customHeight="1" x14ac:dyDescent="0.45">
      <c r="A105" s="63"/>
      <c r="B105" s="68"/>
      <c r="C105" s="34"/>
      <c r="D105" s="6"/>
      <c r="E105" s="7"/>
      <c r="F105" s="8"/>
      <c r="G105" s="2"/>
      <c r="H105" s="2"/>
      <c r="I105" s="2"/>
      <c r="J105" s="2"/>
      <c r="K105" s="2"/>
    </row>
    <row r="106" spans="1:11" ht="18.5" x14ac:dyDescent="0.45">
      <c r="A106" s="63"/>
      <c r="B106" s="55" t="s">
        <v>60</v>
      </c>
      <c r="C106" s="34"/>
      <c r="D106" s="6"/>
      <c r="E106" s="7"/>
      <c r="F106" s="8"/>
      <c r="G106" s="2"/>
      <c r="H106" s="2"/>
      <c r="I106" s="2"/>
      <c r="J106" s="2"/>
      <c r="K106" s="2"/>
    </row>
    <row r="107" spans="1:11" ht="18.5" x14ac:dyDescent="0.45">
      <c r="A107" s="63" t="s">
        <v>77</v>
      </c>
      <c r="B107" s="55" t="s">
        <v>58</v>
      </c>
      <c r="C107" s="34"/>
      <c r="D107" s="6"/>
      <c r="E107" s="7"/>
      <c r="F107" s="8"/>
      <c r="G107" s="2"/>
      <c r="H107" s="2"/>
      <c r="I107" s="2"/>
      <c r="J107" s="2"/>
      <c r="K107" s="2"/>
    </row>
    <row r="108" spans="1:11" ht="18.5" x14ac:dyDescent="0.45">
      <c r="A108" s="63"/>
      <c r="B108" s="55"/>
      <c r="C108" s="34"/>
      <c r="D108" s="6"/>
      <c r="E108" s="7"/>
      <c r="F108" s="8"/>
      <c r="G108" s="2"/>
      <c r="H108" s="2"/>
      <c r="I108" s="2"/>
      <c r="J108" s="2"/>
      <c r="K108" s="2"/>
    </row>
    <row r="109" spans="1:11" ht="76" customHeight="1" x14ac:dyDescent="0.45">
      <c r="A109" s="63" t="s">
        <v>54</v>
      </c>
      <c r="B109" s="53" t="s">
        <v>179</v>
      </c>
      <c r="C109" s="34" t="s">
        <v>51</v>
      </c>
      <c r="D109" s="6">
        <v>1</v>
      </c>
      <c r="E109" s="40"/>
      <c r="F109" s="41">
        <f>D109*E109</f>
        <v>0</v>
      </c>
      <c r="G109" s="2"/>
      <c r="H109" s="2"/>
      <c r="I109" s="2"/>
      <c r="J109" s="2"/>
      <c r="K109" s="2"/>
    </row>
    <row r="110" spans="1:11" ht="41" customHeight="1" x14ac:dyDescent="0.45">
      <c r="A110" s="63" t="s">
        <v>178</v>
      </c>
      <c r="B110" s="53" t="s">
        <v>177</v>
      </c>
      <c r="C110" s="34" t="s">
        <v>10</v>
      </c>
      <c r="D110" s="6">
        <v>1</v>
      </c>
      <c r="E110" s="7"/>
      <c r="F110" s="41">
        <f>D110*E110</f>
        <v>0</v>
      </c>
      <c r="G110" s="2"/>
      <c r="H110" s="2"/>
      <c r="I110" s="2"/>
      <c r="J110" s="2"/>
      <c r="K110" s="2"/>
    </row>
    <row r="111" spans="1:11" ht="18" customHeight="1" x14ac:dyDescent="0.45">
      <c r="A111" s="39"/>
      <c r="B111" s="54" t="s">
        <v>6</v>
      </c>
      <c r="C111" s="32"/>
      <c r="D111" s="33"/>
      <c r="E111" s="25"/>
      <c r="F111" s="31">
        <f>SUM(F107:F110)</f>
        <v>0</v>
      </c>
      <c r="G111" s="2"/>
      <c r="H111" s="2"/>
      <c r="I111" s="2"/>
      <c r="J111" s="2"/>
      <c r="K111" s="2"/>
    </row>
    <row r="112" spans="1:11" ht="18.5" x14ac:dyDescent="0.45">
      <c r="A112" s="63"/>
      <c r="B112" s="55"/>
      <c r="C112" s="34"/>
      <c r="D112" s="6"/>
      <c r="E112" s="7"/>
      <c r="F112" s="8"/>
      <c r="G112" s="2"/>
      <c r="H112" s="2"/>
      <c r="I112" s="2"/>
      <c r="J112" s="2"/>
      <c r="K112" s="2"/>
    </row>
    <row r="113" spans="1:11" ht="18.5" x14ac:dyDescent="0.45">
      <c r="A113" s="65"/>
      <c r="B113" s="55" t="s">
        <v>59</v>
      </c>
      <c r="C113" s="34"/>
      <c r="D113" s="6"/>
      <c r="E113" s="7"/>
      <c r="F113" s="8"/>
      <c r="G113" s="2"/>
      <c r="H113" s="2"/>
      <c r="I113" s="2"/>
      <c r="J113" s="2"/>
      <c r="K113" s="2"/>
    </row>
    <row r="114" spans="1:11" ht="18.5" x14ac:dyDescent="0.45">
      <c r="A114" s="63" t="s">
        <v>56</v>
      </c>
      <c r="B114" s="55" t="s">
        <v>70</v>
      </c>
      <c r="C114" s="34"/>
      <c r="D114" s="6"/>
      <c r="E114" s="7"/>
      <c r="F114" s="8"/>
      <c r="G114" s="2"/>
      <c r="H114" s="2"/>
      <c r="I114" s="2"/>
      <c r="J114" s="2"/>
      <c r="K114" s="2"/>
    </row>
    <row r="115" spans="1:11" ht="18" customHeight="1" x14ac:dyDescent="0.45">
      <c r="A115" s="63"/>
      <c r="B115" s="55"/>
      <c r="C115" s="6"/>
      <c r="D115" s="6"/>
      <c r="E115" s="4"/>
      <c r="F115" s="1"/>
      <c r="G115" s="2"/>
      <c r="H115" s="2"/>
      <c r="I115" s="2"/>
      <c r="J115" s="2"/>
      <c r="K115" s="2"/>
    </row>
    <row r="116" spans="1:11" ht="37" x14ac:dyDescent="0.45">
      <c r="A116" s="63" t="s">
        <v>55</v>
      </c>
      <c r="B116" s="66" t="s">
        <v>71</v>
      </c>
      <c r="C116" s="34" t="s">
        <v>10</v>
      </c>
      <c r="D116" s="6">
        <v>1</v>
      </c>
      <c r="E116" s="40"/>
      <c r="F116" s="41">
        <f>D116*E116</f>
        <v>0</v>
      </c>
      <c r="G116" s="2"/>
      <c r="H116" s="2"/>
      <c r="I116" s="2"/>
      <c r="J116" s="2"/>
      <c r="K116" s="2"/>
    </row>
    <row r="117" spans="1:11" ht="92.5" x14ac:dyDescent="0.45">
      <c r="A117" s="63" t="s">
        <v>78</v>
      </c>
      <c r="B117" s="74" t="s">
        <v>165</v>
      </c>
      <c r="C117" s="6" t="s">
        <v>10</v>
      </c>
      <c r="D117" s="6">
        <v>10</v>
      </c>
      <c r="E117" s="40"/>
      <c r="F117" s="41">
        <f t="shared" ref="F117:F120" si="8">D117*E117</f>
        <v>0</v>
      </c>
      <c r="G117" s="2"/>
      <c r="H117" s="2"/>
      <c r="I117" s="2"/>
      <c r="J117" s="2"/>
      <c r="K117" s="2"/>
    </row>
    <row r="118" spans="1:11" ht="37" x14ac:dyDescent="0.45">
      <c r="A118" s="63" t="s">
        <v>79</v>
      </c>
      <c r="B118" s="53" t="s">
        <v>163</v>
      </c>
      <c r="C118" s="6" t="s">
        <v>10</v>
      </c>
      <c r="D118" s="6">
        <v>1</v>
      </c>
      <c r="E118" s="40"/>
      <c r="F118" s="41">
        <f t="shared" si="8"/>
        <v>0</v>
      </c>
      <c r="G118" s="2"/>
      <c r="H118" s="2"/>
      <c r="I118" s="2"/>
      <c r="J118" s="2"/>
      <c r="K118" s="2"/>
    </row>
    <row r="119" spans="1:11" ht="45" customHeight="1" x14ac:dyDescent="0.45">
      <c r="A119" s="63" t="s">
        <v>80</v>
      </c>
      <c r="B119" s="53" t="s">
        <v>164</v>
      </c>
      <c r="C119" s="6" t="s">
        <v>10</v>
      </c>
      <c r="D119" s="6">
        <v>1</v>
      </c>
      <c r="E119" s="40"/>
      <c r="F119" s="41">
        <f t="shared" si="8"/>
        <v>0</v>
      </c>
      <c r="G119" s="2"/>
      <c r="H119" s="2"/>
      <c r="I119" s="2"/>
      <c r="J119" s="2"/>
      <c r="K119" s="2"/>
    </row>
    <row r="120" spans="1:11" ht="18.5" x14ac:dyDescent="0.45">
      <c r="A120" s="63" t="s">
        <v>81</v>
      </c>
      <c r="B120" s="53" t="s">
        <v>72</v>
      </c>
      <c r="C120" s="6" t="s">
        <v>51</v>
      </c>
      <c r="D120" s="6">
        <v>1</v>
      </c>
      <c r="E120" s="40"/>
      <c r="F120" s="41">
        <f t="shared" si="8"/>
        <v>0</v>
      </c>
      <c r="G120" s="2"/>
      <c r="H120" s="2"/>
      <c r="I120" s="2"/>
      <c r="J120" s="2"/>
      <c r="K120" s="2"/>
    </row>
    <row r="121" spans="1:11" ht="18" customHeight="1" x14ac:dyDescent="0.45">
      <c r="A121" s="63"/>
      <c r="B121" s="58"/>
      <c r="C121" s="6"/>
      <c r="D121" s="6"/>
      <c r="E121" s="40"/>
      <c r="F121" s="41"/>
      <c r="G121" s="2"/>
      <c r="H121" s="2"/>
      <c r="I121" s="2"/>
      <c r="J121" s="2"/>
      <c r="K121" s="2"/>
    </row>
    <row r="122" spans="1:11" ht="18" customHeight="1" x14ac:dyDescent="0.45">
      <c r="A122" s="39"/>
      <c r="B122" s="54" t="s">
        <v>6</v>
      </c>
      <c r="C122" s="32"/>
      <c r="D122" s="33"/>
      <c r="E122" s="25"/>
      <c r="F122" s="31">
        <f>SUM(F116:F120)</f>
        <v>0</v>
      </c>
      <c r="G122" s="2"/>
      <c r="H122" s="2"/>
      <c r="I122" s="2"/>
      <c r="J122" s="2"/>
      <c r="K122" s="2"/>
    </row>
    <row r="123" spans="1:11" ht="18" customHeight="1" x14ac:dyDescent="0.45">
      <c r="A123" s="38"/>
      <c r="G123" s="2"/>
      <c r="H123" s="2"/>
      <c r="I123" s="2"/>
      <c r="J123" s="2"/>
      <c r="K123" s="2"/>
    </row>
    <row r="124" spans="1:11" ht="18" customHeight="1" x14ac:dyDescent="0.45">
      <c r="A124" s="9"/>
      <c r="B124" s="35"/>
      <c r="G124" s="2"/>
      <c r="H124" s="2"/>
      <c r="I124" s="2"/>
      <c r="J124" s="2"/>
      <c r="K124" s="2"/>
    </row>
    <row r="125" spans="1:11" ht="18" customHeight="1" x14ac:dyDescent="0.45">
      <c r="A125" s="9"/>
      <c r="G125" s="2"/>
      <c r="H125" s="2"/>
      <c r="I125" s="2"/>
      <c r="J125" s="2"/>
      <c r="K125" s="2"/>
    </row>
    <row r="126" spans="1:11" ht="18" customHeight="1" x14ac:dyDescent="0.45">
      <c r="A126" s="9"/>
      <c r="B126" s="35"/>
      <c r="G126" s="2"/>
      <c r="H126" s="2"/>
      <c r="I126" s="2"/>
      <c r="J126" s="2"/>
      <c r="K126" s="2"/>
    </row>
    <row r="127" spans="1:11" ht="18" customHeight="1" x14ac:dyDescent="0.45">
      <c r="A127" s="9"/>
      <c r="G127" s="2"/>
      <c r="H127" s="2"/>
      <c r="I127" s="2"/>
      <c r="J127" s="2"/>
      <c r="K127" s="2"/>
    </row>
    <row r="128" spans="1:11" ht="18" customHeight="1" x14ac:dyDescent="0.45">
      <c r="A128" s="9"/>
      <c r="B128" s="35"/>
      <c r="G128" s="2"/>
      <c r="H128" s="2"/>
      <c r="I128" s="2"/>
      <c r="J128" s="2"/>
      <c r="K128" s="2"/>
    </row>
    <row r="129" spans="1:11" ht="18" customHeight="1" x14ac:dyDescent="0.45">
      <c r="A129" s="9"/>
      <c r="G129" s="2"/>
      <c r="H129" s="2"/>
      <c r="I129" s="2"/>
      <c r="J129" s="2"/>
      <c r="K129" s="2"/>
    </row>
    <row r="130" spans="1:11" ht="18" customHeight="1" x14ac:dyDescent="0.45">
      <c r="A130" s="9"/>
      <c r="B130" s="35"/>
      <c r="G130" s="2"/>
      <c r="H130" s="2"/>
      <c r="I130" s="2"/>
      <c r="J130" s="2"/>
      <c r="K130" s="2"/>
    </row>
    <row r="131" spans="1:11" ht="18" customHeight="1" x14ac:dyDescent="0.45">
      <c r="A131" s="9"/>
      <c r="B131" s="35"/>
      <c r="G131" s="2"/>
      <c r="H131" s="2"/>
      <c r="I131" s="2"/>
      <c r="J131" s="2"/>
      <c r="K131" s="2"/>
    </row>
    <row r="132" spans="1:11" ht="18" customHeight="1" x14ac:dyDescent="0.45">
      <c r="A132" s="9"/>
      <c r="G132" s="2"/>
      <c r="H132" s="2"/>
      <c r="I132" s="2"/>
      <c r="J132" s="2"/>
      <c r="K132" s="2"/>
    </row>
    <row r="133" spans="1:11" ht="18" customHeight="1" x14ac:dyDescent="0.45">
      <c r="A133" s="9"/>
      <c r="B133" s="35"/>
      <c r="G133" s="2"/>
      <c r="H133" s="2"/>
      <c r="I133" s="2"/>
      <c r="J133" s="2"/>
      <c r="K133" s="2"/>
    </row>
    <row r="134" spans="1:11" ht="18" customHeight="1" x14ac:dyDescent="0.45">
      <c r="A134" s="9"/>
      <c r="G134" s="2"/>
      <c r="H134" s="2"/>
      <c r="I134" s="2"/>
      <c r="J134" s="2"/>
      <c r="K134" s="2"/>
    </row>
    <row r="135" spans="1:11" ht="18" customHeight="1" x14ac:dyDescent="0.45">
      <c r="A135" s="9"/>
      <c r="G135" s="2"/>
      <c r="H135" s="2"/>
      <c r="I135" s="2"/>
      <c r="J135" s="2"/>
      <c r="K135" s="2"/>
    </row>
    <row r="136" spans="1:11" ht="18" customHeight="1" x14ac:dyDescent="0.45">
      <c r="A136" s="9"/>
      <c r="G136" s="2"/>
      <c r="H136" s="2"/>
      <c r="I136" s="2"/>
      <c r="J136" s="2"/>
      <c r="K136" s="2"/>
    </row>
    <row r="137" spans="1:11" ht="18" customHeight="1" x14ac:dyDescent="0.45">
      <c r="A137" s="9"/>
      <c r="G137" s="2"/>
      <c r="H137" s="2"/>
      <c r="I137" s="2"/>
      <c r="J137" s="2"/>
      <c r="K137" s="2"/>
    </row>
    <row r="138" spans="1:11" ht="18" customHeight="1" x14ac:dyDescent="0.45">
      <c r="A138" s="9"/>
      <c r="G138" s="2"/>
      <c r="H138" s="2"/>
      <c r="I138" s="2"/>
      <c r="J138" s="2"/>
      <c r="K138" s="2"/>
    </row>
    <row r="139" spans="1:11" ht="18" customHeight="1" x14ac:dyDescent="0.45">
      <c r="A139" s="9"/>
      <c r="G139" s="2"/>
      <c r="H139" s="2"/>
      <c r="I139" s="2"/>
      <c r="J139" s="2"/>
      <c r="K139" s="2"/>
    </row>
    <row r="140" spans="1:11" ht="18" customHeight="1" x14ac:dyDescent="0.45">
      <c r="A140" s="9"/>
      <c r="G140" s="2"/>
      <c r="H140" s="2"/>
      <c r="I140" s="2"/>
      <c r="J140" s="2"/>
      <c r="K140" s="2"/>
    </row>
    <row r="141" spans="1:11" ht="18" customHeight="1" x14ac:dyDescent="0.45">
      <c r="A141" s="9"/>
      <c r="G141" s="2"/>
      <c r="H141" s="2"/>
      <c r="I141" s="2"/>
      <c r="J141" s="2"/>
      <c r="K141" s="2"/>
    </row>
    <row r="142" spans="1:11" ht="18" customHeight="1" x14ac:dyDescent="0.45">
      <c r="A142" s="9"/>
      <c r="G142" s="2"/>
      <c r="H142" s="2"/>
      <c r="I142" s="2"/>
      <c r="J142" s="2"/>
      <c r="K142" s="2"/>
    </row>
    <row r="143" spans="1:11" ht="18" customHeight="1" x14ac:dyDescent="0.45">
      <c r="A143" s="9"/>
      <c r="G143" s="2"/>
      <c r="H143" s="2"/>
      <c r="I143" s="2"/>
      <c r="J143" s="2"/>
      <c r="K143" s="2"/>
    </row>
    <row r="144" spans="1:11" ht="18" customHeight="1" x14ac:dyDescent="0.45">
      <c r="A144" s="9"/>
      <c r="G144" s="2"/>
      <c r="H144" s="2"/>
      <c r="I144" s="2"/>
      <c r="J144" s="2"/>
      <c r="K144" s="2"/>
    </row>
    <row r="145" spans="1:11" ht="18" customHeight="1" x14ac:dyDescent="0.45">
      <c r="A145" s="9"/>
      <c r="G145" s="2"/>
      <c r="H145" s="2"/>
      <c r="I145" s="2"/>
      <c r="J145" s="2"/>
      <c r="K145" s="2"/>
    </row>
    <row r="146" spans="1:11" ht="18" customHeight="1" x14ac:dyDescent="0.45">
      <c r="A146" s="9"/>
      <c r="G146" s="2"/>
      <c r="H146" s="2"/>
      <c r="I146" s="2"/>
      <c r="J146" s="2"/>
      <c r="K146" s="2"/>
    </row>
    <row r="147" spans="1:11" ht="18" customHeight="1" x14ac:dyDescent="0.45">
      <c r="A147" s="9"/>
      <c r="G147" s="2"/>
      <c r="H147" s="2"/>
      <c r="I147" s="2"/>
      <c r="J147" s="2"/>
      <c r="K147" s="2"/>
    </row>
    <row r="148" spans="1:11" ht="18" customHeight="1" x14ac:dyDescent="0.45">
      <c r="A148" s="9"/>
      <c r="G148" s="2"/>
      <c r="H148" s="2"/>
      <c r="I148" s="2"/>
      <c r="J148" s="2"/>
      <c r="K148" s="2"/>
    </row>
    <row r="149" spans="1:11" ht="18" customHeight="1" x14ac:dyDescent="0.45">
      <c r="A149" s="9"/>
      <c r="G149" s="2"/>
      <c r="H149" s="2"/>
      <c r="I149" s="2"/>
      <c r="J149" s="2"/>
      <c r="K149" s="2"/>
    </row>
    <row r="150" spans="1:11" ht="18" customHeight="1" x14ac:dyDescent="0.45">
      <c r="A150" s="9"/>
      <c r="G150" s="2"/>
      <c r="H150" s="2"/>
      <c r="I150" s="2"/>
      <c r="J150" s="2"/>
      <c r="K150" s="2"/>
    </row>
    <row r="151" spans="1:11" ht="18" customHeight="1" x14ac:dyDescent="0.45">
      <c r="A151" s="9"/>
      <c r="G151" s="2"/>
      <c r="H151" s="2"/>
      <c r="I151" s="2"/>
      <c r="J151" s="2"/>
      <c r="K151" s="2"/>
    </row>
    <row r="152" spans="1:11" ht="18" customHeight="1" x14ac:dyDescent="0.45">
      <c r="A152" s="9"/>
      <c r="G152" s="2"/>
      <c r="H152" s="2"/>
      <c r="I152" s="2"/>
      <c r="J152" s="2"/>
      <c r="K152" s="2"/>
    </row>
    <row r="153" spans="1:11" ht="18" customHeight="1" x14ac:dyDescent="0.45">
      <c r="A153" s="9"/>
      <c r="G153" s="2"/>
      <c r="H153" s="2"/>
      <c r="I153" s="2"/>
      <c r="J153" s="2"/>
      <c r="K153" s="2"/>
    </row>
    <row r="154" spans="1:11" ht="18" customHeight="1" x14ac:dyDescent="0.45">
      <c r="A154" s="9"/>
      <c r="G154" s="2"/>
      <c r="H154" s="2"/>
      <c r="I154" s="2"/>
      <c r="J154" s="2"/>
      <c r="K154" s="2"/>
    </row>
    <row r="155" spans="1:11" ht="18" customHeight="1" x14ac:dyDescent="0.45">
      <c r="A155" s="9"/>
      <c r="G155" s="2"/>
      <c r="H155" s="2"/>
      <c r="I155" s="2"/>
      <c r="J155" s="2"/>
      <c r="K155" s="2"/>
    </row>
    <row r="156" spans="1:11" ht="18" customHeight="1" x14ac:dyDescent="0.45">
      <c r="A156" s="9"/>
      <c r="G156" s="2"/>
      <c r="H156" s="2"/>
      <c r="I156" s="2"/>
      <c r="J156" s="2"/>
      <c r="K156" s="2"/>
    </row>
    <row r="157" spans="1:11" ht="18" customHeight="1" x14ac:dyDescent="0.45">
      <c r="A157" s="9"/>
      <c r="G157" s="2"/>
      <c r="H157" s="2"/>
      <c r="I157" s="2"/>
      <c r="J157" s="2"/>
      <c r="K157" s="2"/>
    </row>
    <row r="158" spans="1:11" ht="18" customHeight="1" x14ac:dyDescent="0.45">
      <c r="A158" s="9"/>
      <c r="G158" s="2"/>
      <c r="H158" s="2"/>
      <c r="I158" s="2"/>
      <c r="J158" s="2"/>
      <c r="K158" s="2"/>
    </row>
  </sheetData>
  <phoneticPr fontId="11" type="noConversion"/>
  <pageMargins left="0.25" right="0.25" top="0.75" bottom="0.75" header="0" footer="0"/>
  <pageSetup paperSize="9" scale="65" orientation="portrait" r:id="rId1"/>
  <headerFooter>
    <oddHeader>&amp;RSCIENCE LAB BOQ</oddHeader>
    <oddFooter>&amp;LSection 1 Bill No. 1 Alterations and renovations&amp;C&amp;P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9"/>
  <sheetViews>
    <sheetView workbookViewId="0">
      <selection activeCell="J12" sqref="J12"/>
    </sheetView>
  </sheetViews>
  <sheetFormatPr defaultColWidth="14.453125" defaultRowHeight="15" customHeight="1" x14ac:dyDescent="0.35"/>
  <cols>
    <col min="1" max="1" width="14.453125" bestFit="1" customWidth="1"/>
    <col min="2" max="2" width="74.453125" customWidth="1"/>
    <col min="3" max="3" width="9.1796875" customWidth="1"/>
    <col min="4" max="4" width="10.81640625" bestFit="1" customWidth="1"/>
    <col min="5" max="5" width="18.7265625" customWidth="1"/>
    <col min="6" max="13" width="9.1796875" customWidth="1"/>
  </cols>
  <sheetData>
    <row r="1" spans="1:13" ht="18" customHeight="1" x14ac:dyDescent="0.5">
      <c r="A1" s="15"/>
      <c r="B1" s="16"/>
      <c r="C1" s="12"/>
      <c r="D1" s="3"/>
      <c r="E1" s="17"/>
      <c r="F1" s="2"/>
      <c r="G1" s="2"/>
      <c r="H1" s="2"/>
      <c r="I1" s="2"/>
      <c r="J1" s="2"/>
      <c r="K1" s="2"/>
      <c r="L1" s="2"/>
      <c r="M1" s="2"/>
    </row>
    <row r="2" spans="1:13" ht="18" customHeight="1" x14ac:dyDescent="0.45">
      <c r="A2" s="45" t="s">
        <v>17</v>
      </c>
      <c r="B2" s="27" t="s">
        <v>66</v>
      </c>
      <c r="C2" s="46" t="s">
        <v>67</v>
      </c>
      <c r="D2" s="46" t="s">
        <v>68</v>
      </c>
      <c r="E2" s="47" t="s">
        <v>69</v>
      </c>
      <c r="F2" s="2"/>
      <c r="G2" s="2"/>
      <c r="H2" s="2"/>
      <c r="I2" s="2"/>
      <c r="J2" s="2"/>
      <c r="K2" s="2"/>
      <c r="L2" s="2"/>
      <c r="M2" s="2"/>
    </row>
    <row r="3" spans="1:13" ht="18" customHeight="1" x14ac:dyDescent="0.45">
      <c r="A3" s="18"/>
      <c r="B3" s="5"/>
      <c r="C3" s="9"/>
      <c r="D3" s="1"/>
      <c r="E3" s="11"/>
      <c r="F3" s="2"/>
      <c r="G3" s="2"/>
      <c r="H3" s="2"/>
      <c r="I3" s="2"/>
      <c r="J3" s="2"/>
      <c r="K3" s="2"/>
      <c r="L3" s="2"/>
      <c r="M3" s="2"/>
    </row>
    <row r="4" spans="1:13" ht="19.5" customHeight="1" x14ac:dyDescent="0.45">
      <c r="A4" s="43" t="s">
        <v>4</v>
      </c>
      <c r="B4" s="42" t="str">
        <f>'Science Lab Renovation'!B4</f>
        <v>ALTERATIONS (REMOVAL OF EXISTING WORK)</v>
      </c>
      <c r="C4" s="44" t="s">
        <v>5</v>
      </c>
      <c r="D4" s="34" t="s">
        <v>51</v>
      </c>
      <c r="E4" s="11">
        <f>'Science Lab Renovation'!F18</f>
        <v>0</v>
      </c>
      <c r="F4" s="2"/>
      <c r="G4" s="2"/>
      <c r="H4" s="2"/>
      <c r="I4" s="2"/>
      <c r="J4" s="2"/>
      <c r="K4" s="2"/>
      <c r="L4" s="2"/>
      <c r="M4" s="2"/>
    </row>
    <row r="5" spans="1:13" ht="45.5" customHeight="1" x14ac:dyDescent="0.45">
      <c r="A5" s="43" t="s">
        <v>7</v>
      </c>
      <c r="B5" s="42" t="str">
        <f>'Science Lab Renovation'!B21</f>
        <v>THE LAB DESKS RENOVATIONS AND ADDITIONS ( CARPENTRY,JOINERY &amp; ACCESSORIES)</v>
      </c>
      <c r="C5" s="44" t="s">
        <v>5</v>
      </c>
      <c r="D5" s="34" t="s">
        <v>51</v>
      </c>
      <c r="E5" s="11">
        <f>'Science Lab Renovation'!F40</f>
        <v>0</v>
      </c>
      <c r="F5" s="2"/>
      <c r="G5" s="2"/>
      <c r="H5" s="2"/>
      <c r="I5" s="2"/>
      <c r="J5" s="2"/>
      <c r="K5" s="2"/>
      <c r="L5" s="2"/>
      <c r="M5" s="2"/>
    </row>
    <row r="6" spans="1:13" ht="25" customHeight="1" x14ac:dyDescent="0.45">
      <c r="A6" s="43" t="s">
        <v>16</v>
      </c>
      <c r="B6" s="42" t="str">
        <f>'Science Lab Renovation'!B43</f>
        <v>FLOORING</v>
      </c>
      <c r="C6" s="44" t="s">
        <v>5</v>
      </c>
      <c r="D6" s="34" t="s">
        <v>51</v>
      </c>
      <c r="E6" s="11">
        <f>'Science Lab Renovation'!F49</f>
        <v>0</v>
      </c>
      <c r="F6" s="2"/>
      <c r="G6" s="2"/>
      <c r="H6" s="2"/>
      <c r="I6" s="2"/>
      <c r="J6" s="2"/>
      <c r="K6" s="2"/>
      <c r="L6" s="2"/>
      <c r="M6" s="2"/>
    </row>
    <row r="7" spans="1:13" ht="29.5" customHeight="1" x14ac:dyDescent="0.45">
      <c r="A7" s="43" t="s">
        <v>65</v>
      </c>
      <c r="B7" s="42" t="str">
        <f>'Science Lab Renovation'!B52</f>
        <v>PLUMBING INSTALLATION</v>
      </c>
      <c r="C7" s="44" t="s">
        <v>5</v>
      </c>
      <c r="D7" s="34" t="s">
        <v>51</v>
      </c>
      <c r="E7" s="11">
        <f>'Science Lab Renovation'!F65</f>
        <v>0</v>
      </c>
      <c r="F7" s="2"/>
      <c r="G7" s="2"/>
      <c r="H7" s="2"/>
      <c r="I7" s="2"/>
      <c r="J7" s="2"/>
      <c r="K7" s="2"/>
      <c r="L7" s="2"/>
      <c r="M7" s="2"/>
    </row>
    <row r="8" spans="1:13" ht="30" customHeight="1" x14ac:dyDescent="0.45">
      <c r="A8" s="43" t="s">
        <v>63</v>
      </c>
      <c r="B8" s="42" t="str">
        <f>'Science Lab Renovation'!B68</f>
        <v>PAINTWORKS</v>
      </c>
      <c r="C8" s="44" t="s">
        <v>5</v>
      </c>
      <c r="D8" s="34" t="s">
        <v>51</v>
      </c>
      <c r="E8" s="11">
        <f>'Science Lab Renovation'!F75</f>
        <v>0</v>
      </c>
      <c r="F8" s="2"/>
      <c r="G8" s="2"/>
      <c r="H8" s="2"/>
      <c r="I8" s="2"/>
      <c r="J8" s="2"/>
      <c r="K8" s="2"/>
      <c r="L8" s="2"/>
      <c r="M8" s="2"/>
    </row>
    <row r="9" spans="1:13" ht="23.5" customHeight="1" x14ac:dyDescent="0.45">
      <c r="A9" s="43" t="s">
        <v>62</v>
      </c>
      <c r="B9" s="42" t="str">
        <f>'Science Lab Renovation'!B78</f>
        <v>ELECTRICAL &amp; MECHANICAL  INSTALLATION</v>
      </c>
      <c r="C9" s="44" t="s">
        <v>5</v>
      </c>
      <c r="D9" s="34" t="s">
        <v>51</v>
      </c>
      <c r="E9" s="11">
        <f>'Science Lab Renovation'!F91</f>
        <v>50000</v>
      </c>
      <c r="F9" s="2"/>
      <c r="G9" s="2"/>
      <c r="H9" s="2"/>
      <c r="I9" s="2"/>
      <c r="J9" s="2"/>
      <c r="K9" s="2"/>
      <c r="L9" s="2"/>
      <c r="M9" s="2"/>
    </row>
    <row r="10" spans="1:13" ht="24" customHeight="1" x14ac:dyDescent="0.45">
      <c r="A10" s="43" t="s">
        <v>61</v>
      </c>
      <c r="B10" s="42" t="str">
        <f>'Science Lab Renovation'!B94</f>
        <v>FIRE INSTALLATIONS AND GAS RETICULATION</v>
      </c>
      <c r="C10" s="44" t="s">
        <v>5</v>
      </c>
      <c r="D10" s="34" t="s">
        <v>51</v>
      </c>
      <c r="E10" s="11">
        <f>'Science Lab Renovation'!F104</f>
        <v>0</v>
      </c>
      <c r="F10" s="2"/>
      <c r="G10" s="2"/>
      <c r="H10" s="2"/>
      <c r="I10" s="2"/>
      <c r="J10" s="2"/>
      <c r="K10" s="2"/>
      <c r="L10" s="2"/>
      <c r="M10" s="2"/>
    </row>
    <row r="11" spans="1:13" ht="32.5" customHeight="1" x14ac:dyDescent="0.45">
      <c r="A11" s="43" t="s">
        <v>59</v>
      </c>
      <c r="B11" s="42" t="str">
        <f>'Science Lab Renovation'!B107</f>
        <v>FUME CABINET</v>
      </c>
      <c r="C11" s="44" t="s">
        <v>5</v>
      </c>
      <c r="D11" s="34" t="s">
        <v>51</v>
      </c>
      <c r="E11" s="11">
        <f>'Science Lab Renovation'!F111</f>
        <v>0</v>
      </c>
      <c r="F11" s="2"/>
      <c r="G11" s="2"/>
      <c r="H11" s="2"/>
      <c r="I11" s="2"/>
      <c r="J11" s="2"/>
      <c r="K11" s="2"/>
      <c r="L11" s="2"/>
      <c r="M11" s="2"/>
    </row>
    <row r="12" spans="1:13" ht="29.5" customHeight="1" x14ac:dyDescent="0.45">
      <c r="A12" s="43" t="s">
        <v>57</v>
      </c>
      <c r="B12" s="42" t="str">
        <f>'Science Lab Renovation'!B114</f>
        <v>GENERAL ITEMS</v>
      </c>
      <c r="C12" s="44" t="s">
        <v>5</v>
      </c>
      <c r="D12" s="34" t="s">
        <v>51</v>
      </c>
      <c r="E12" s="11">
        <f>'Science Lab Renovation'!F122</f>
        <v>0</v>
      </c>
      <c r="F12" s="2"/>
      <c r="G12" s="2"/>
      <c r="H12" s="2"/>
      <c r="I12" s="2"/>
      <c r="J12" s="2"/>
      <c r="K12" s="2"/>
      <c r="L12" s="2"/>
      <c r="M12" s="2"/>
    </row>
    <row r="13" spans="1:13" ht="18" customHeight="1" x14ac:dyDescent="0.5">
      <c r="A13" s="4"/>
      <c r="B13" s="19"/>
      <c r="C13" s="9"/>
      <c r="D13" s="13"/>
      <c r="E13" s="11"/>
      <c r="F13" s="2"/>
      <c r="G13" s="2"/>
      <c r="H13" s="2"/>
      <c r="I13" s="2"/>
      <c r="J13" s="2"/>
      <c r="K13" s="2"/>
      <c r="L13" s="2"/>
      <c r="M13" s="2"/>
    </row>
    <row r="14" spans="1:13" ht="18" customHeight="1" x14ac:dyDescent="0.5">
      <c r="A14" s="4"/>
      <c r="B14" s="19"/>
      <c r="C14" s="9"/>
      <c r="D14" s="13"/>
      <c r="E14" s="11"/>
      <c r="F14" s="2"/>
      <c r="G14" s="2"/>
      <c r="H14" s="2"/>
      <c r="I14" s="2"/>
      <c r="J14" s="2"/>
      <c r="K14" s="2"/>
      <c r="L14" s="2"/>
      <c r="M14" s="2"/>
    </row>
    <row r="15" spans="1:13" ht="18" customHeight="1" x14ac:dyDescent="0.5">
      <c r="A15" s="4"/>
      <c r="B15" s="19"/>
      <c r="C15" s="9"/>
      <c r="D15" s="13"/>
      <c r="E15" s="11"/>
      <c r="F15" s="2"/>
      <c r="G15" s="2"/>
      <c r="H15" s="2"/>
      <c r="I15" s="2"/>
      <c r="J15" s="2"/>
      <c r="K15" s="2"/>
      <c r="L15" s="2"/>
      <c r="M15" s="2"/>
    </row>
    <row r="16" spans="1:13" ht="18" customHeight="1" x14ac:dyDescent="0.5">
      <c r="A16" s="4"/>
      <c r="B16" s="19"/>
      <c r="C16" s="9"/>
      <c r="D16" s="13"/>
      <c r="E16" s="11"/>
      <c r="F16" s="2"/>
      <c r="G16" s="2"/>
      <c r="H16" s="2"/>
      <c r="I16" s="2"/>
      <c r="J16" s="2"/>
      <c r="K16" s="2"/>
      <c r="L16" s="2"/>
      <c r="M16" s="2"/>
    </row>
    <row r="17" spans="1:13" ht="18" customHeight="1" x14ac:dyDescent="0.5">
      <c r="A17" s="4"/>
      <c r="B17" s="19"/>
      <c r="C17" s="9"/>
      <c r="D17" s="13"/>
      <c r="E17" s="11"/>
      <c r="F17" s="2"/>
      <c r="G17" s="2"/>
      <c r="H17" s="2"/>
      <c r="I17" s="2"/>
      <c r="J17" s="2"/>
      <c r="K17" s="2"/>
      <c r="L17" s="2"/>
      <c r="M17" s="2"/>
    </row>
    <row r="18" spans="1:13" ht="18" customHeight="1" x14ac:dyDescent="0.5">
      <c r="A18" s="4"/>
      <c r="B18" s="19"/>
      <c r="C18" s="9"/>
      <c r="D18" s="13"/>
      <c r="E18" s="11"/>
      <c r="F18" s="2"/>
      <c r="G18" s="2"/>
      <c r="H18" s="2"/>
      <c r="I18" s="2"/>
      <c r="J18" s="2"/>
      <c r="K18" s="2"/>
      <c r="L18" s="2"/>
      <c r="M18" s="2"/>
    </row>
    <row r="19" spans="1:13" ht="18" customHeight="1" x14ac:dyDescent="0.5">
      <c r="A19" s="4"/>
      <c r="B19" s="19"/>
      <c r="C19" s="9"/>
      <c r="D19" s="13"/>
      <c r="E19" s="11"/>
      <c r="F19" s="2"/>
      <c r="G19" s="2"/>
      <c r="H19" s="2"/>
      <c r="I19" s="2"/>
      <c r="J19" s="2"/>
      <c r="K19" s="2"/>
      <c r="L19" s="2"/>
      <c r="M19" s="2"/>
    </row>
    <row r="20" spans="1:13" ht="18" customHeight="1" x14ac:dyDescent="0.5">
      <c r="A20" s="4"/>
      <c r="B20" s="19"/>
      <c r="C20" s="9"/>
      <c r="D20" s="13"/>
      <c r="E20" s="11"/>
      <c r="F20" s="2"/>
      <c r="G20" s="2"/>
      <c r="H20" s="2"/>
      <c r="I20" s="2"/>
      <c r="J20" s="2"/>
      <c r="K20" s="2"/>
      <c r="L20" s="2"/>
      <c r="M20" s="2"/>
    </row>
    <row r="21" spans="1:13" ht="18" customHeight="1" x14ac:dyDescent="0.5">
      <c r="A21" s="20"/>
      <c r="B21" s="21" t="s">
        <v>18</v>
      </c>
      <c r="C21" s="22"/>
      <c r="D21" s="23"/>
      <c r="E21" s="14">
        <f>SUM(E4:E12)</f>
        <v>50000</v>
      </c>
      <c r="F21" s="2"/>
      <c r="G21" s="2"/>
      <c r="H21" s="2"/>
      <c r="I21" s="2"/>
      <c r="J21" s="2"/>
      <c r="K21" s="2"/>
      <c r="L21" s="2"/>
      <c r="M21" s="24"/>
    </row>
    <row r="22" spans="1:13" ht="18" customHeight="1" x14ac:dyDescent="0.45">
      <c r="A22" s="2"/>
      <c r="B22" s="2"/>
      <c r="C22" s="2"/>
      <c r="D22" s="2"/>
      <c r="E22" s="10"/>
      <c r="F22" s="2"/>
      <c r="G22" s="2"/>
      <c r="H22" s="2"/>
      <c r="I22" s="2"/>
      <c r="J22" s="2"/>
      <c r="K22" s="2"/>
      <c r="L22" s="2"/>
      <c r="M22" s="2"/>
    </row>
    <row r="23" spans="1:13" ht="18" customHeight="1" x14ac:dyDescent="0.45">
      <c r="A23" s="2"/>
      <c r="B23" s="2"/>
      <c r="C23" s="2"/>
      <c r="D23" s="2"/>
      <c r="E23" s="10"/>
      <c r="F23" s="2"/>
      <c r="G23" s="2"/>
      <c r="H23" s="2"/>
      <c r="I23" s="2"/>
      <c r="J23" s="2"/>
      <c r="K23" s="2"/>
      <c r="L23" s="2"/>
      <c r="M23" s="2"/>
    </row>
    <row r="24" spans="1:13" ht="18" customHeight="1" x14ac:dyDescent="0.45">
      <c r="A24" s="2"/>
      <c r="B24" s="2"/>
      <c r="C24" s="2"/>
      <c r="D24" s="2"/>
      <c r="E24" s="10"/>
      <c r="F24" s="2"/>
      <c r="G24" s="2"/>
      <c r="H24" s="2"/>
      <c r="I24" s="2"/>
      <c r="J24" s="2"/>
      <c r="K24" s="2"/>
      <c r="L24" s="2"/>
      <c r="M24" s="2"/>
    </row>
    <row r="25" spans="1:13" ht="18" customHeight="1" x14ac:dyDescent="0.45">
      <c r="A25" s="2"/>
      <c r="B25" s="2"/>
      <c r="C25" s="2"/>
      <c r="D25" s="2"/>
      <c r="E25" s="10"/>
      <c r="F25" s="2"/>
      <c r="G25" s="2"/>
      <c r="H25" s="2"/>
      <c r="I25" s="2"/>
      <c r="J25" s="2"/>
      <c r="K25" s="2"/>
      <c r="L25" s="2"/>
      <c r="M25" s="2"/>
    </row>
    <row r="26" spans="1:13" ht="18" customHeight="1" x14ac:dyDescent="0.45">
      <c r="A26" s="2"/>
      <c r="B26" s="2"/>
      <c r="C26" s="2"/>
      <c r="D26" s="2"/>
      <c r="E26" s="10"/>
      <c r="F26" s="2"/>
      <c r="G26" s="2"/>
      <c r="H26" s="2"/>
      <c r="I26" s="2"/>
      <c r="J26" s="2"/>
      <c r="K26" s="2"/>
      <c r="L26" s="2"/>
      <c r="M26" s="2"/>
    </row>
    <row r="27" spans="1:13" ht="18" customHeight="1" x14ac:dyDescent="0.45">
      <c r="A27" s="2"/>
      <c r="B27" s="2"/>
      <c r="C27" s="2"/>
      <c r="D27" s="2"/>
      <c r="E27" s="10"/>
      <c r="F27" s="2"/>
      <c r="G27" s="2"/>
      <c r="H27" s="2"/>
      <c r="I27" s="2"/>
      <c r="J27" s="2"/>
      <c r="K27" s="2"/>
      <c r="L27" s="2"/>
      <c r="M27" s="2"/>
    </row>
    <row r="28" spans="1:13" ht="18" customHeight="1" x14ac:dyDescent="0.45">
      <c r="A28" s="2"/>
      <c r="B28" s="2"/>
      <c r="C28" s="2"/>
      <c r="D28" s="2"/>
      <c r="E28" s="10"/>
      <c r="F28" s="2"/>
      <c r="G28" s="2"/>
      <c r="H28" s="2"/>
      <c r="I28" s="2"/>
      <c r="J28" s="2"/>
      <c r="K28" s="2"/>
      <c r="L28" s="2"/>
      <c r="M28" s="2"/>
    </row>
    <row r="29" spans="1:13" ht="18" customHeight="1" x14ac:dyDescent="0.45">
      <c r="A29" s="2"/>
      <c r="B29" s="2"/>
      <c r="C29" s="2"/>
      <c r="D29" s="2"/>
      <c r="E29" s="10"/>
      <c r="F29" s="2"/>
      <c r="G29" s="2"/>
      <c r="H29" s="2"/>
      <c r="I29" s="2"/>
      <c r="J29" s="2"/>
      <c r="K29" s="2"/>
      <c r="L29" s="2"/>
      <c r="M29" s="2"/>
    </row>
    <row r="30" spans="1:13" ht="18" customHeight="1" x14ac:dyDescent="0.45">
      <c r="A30" s="2"/>
      <c r="B30" s="2"/>
      <c r="C30" s="2"/>
      <c r="D30" s="2"/>
      <c r="E30" s="10"/>
      <c r="F30" s="2"/>
      <c r="G30" s="2"/>
      <c r="H30" s="2"/>
      <c r="I30" s="2"/>
      <c r="J30" s="2"/>
      <c r="K30" s="2"/>
      <c r="L30" s="2"/>
      <c r="M30" s="2"/>
    </row>
    <row r="31" spans="1:13" ht="18" customHeight="1" x14ac:dyDescent="0.45">
      <c r="A31" s="2"/>
      <c r="B31" s="2"/>
      <c r="C31" s="2"/>
      <c r="D31" s="2"/>
      <c r="E31" s="10"/>
      <c r="F31" s="2"/>
      <c r="G31" s="2"/>
      <c r="H31" s="2"/>
      <c r="I31" s="2"/>
      <c r="J31" s="2"/>
      <c r="K31" s="2"/>
      <c r="L31" s="2"/>
      <c r="M31" s="2"/>
    </row>
    <row r="32" spans="1:13" ht="18" customHeight="1" x14ac:dyDescent="0.45">
      <c r="A32" s="2"/>
      <c r="B32" s="2"/>
      <c r="C32" s="2"/>
      <c r="D32" s="2"/>
      <c r="E32" s="10"/>
      <c r="F32" s="2"/>
      <c r="G32" s="2"/>
      <c r="H32" s="2"/>
      <c r="I32" s="2"/>
      <c r="J32" s="2"/>
      <c r="K32" s="2"/>
      <c r="L32" s="2"/>
      <c r="M32" s="2"/>
    </row>
    <row r="33" spans="1:13" ht="18" customHeight="1" x14ac:dyDescent="0.45">
      <c r="A33" s="2"/>
      <c r="B33" s="2"/>
      <c r="C33" s="2"/>
      <c r="D33" s="2"/>
      <c r="E33" s="10"/>
      <c r="F33" s="2"/>
      <c r="G33" s="2"/>
      <c r="H33" s="2"/>
      <c r="I33" s="2"/>
      <c r="J33" s="2"/>
      <c r="K33" s="2"/>
      <c r="L33" s="2"/>
      <c r="M33" s="2"/>
    </row>
    <row r="34" spans="1:13" ht="18" customHeight="1" x14ac:dyDescent="0.45">
      <c r="A34" s="2"/>
      <c r="B34" s="2"/>
      <c r="C34" s="2"/>
      <c r="D34" s="2"/>
      <c r="E34" s="10"/>
      <c r="F34" s="2"/>
      <c r="G34" s="2"/>
      <c r="H34" s="2"/>
      <c r="I34" s="2"/>
      <c r="J34" s="2"/>
      <c r="K34" s="2"/>
      <c r="L34" s="2"/>
      <c r="M34" s="2"/>
    </row>
    <row r="35" spans="1:13" ht="18" customHeight="1" x14ac:dyDescent="0.45">
      <c r="A35" s="2"/>
      <c r="B35" s="2"/>
      <c r="C35" s="2"/>
      <c r="D35" s="2"/>
      <c r="E35" s="10"/>
      <c r="F35" s="2"/>
      <c r="G35" s="2"/>
      <c r="H35" s="2"/>
      <c r="I35" s="2"/>
      <c r="J35" s="2"/>
      <c r="K35" s="2"/>
      <c r="L35" s="2"/>
      <c r="M35" s="2"/>
    </row>
    <row r="36" spans="1:13" ht="18" customHeight="1" x14ac:dyDescent="0.45">
      <c r="A36" s="2"/>
      <c r="B36" s="2"/>
      <c r="C36" s="2"/>
      <c r="D36" s="2"/>
      <c r="E36" s="10"/>
      <c r="F36" s="2"/>
      <c r="G36" s="2"/>
      <c r="H36" s="2"/>
      <c r="I36" s="2"/>
      <c r="J36" s="2"/>
      <c r="K36" s="2"/>
      <c r="L36" s="2"/>
      <c r="M36" s="2"/>
    </row>
    <row r="37" spans="1:13" ht="18" customHeight="1" x14ac:dyDescent="0.45">
      <c r="A37" s="2"/>
      <c r="B37" s="2"/>
      <c r="C37" s="2"/>
      <c r="D37" s="2"/>
      <c r="E37" s="10"/>
      <c r="F37" s="2"/>
      <c r="G37" s="2"/>
      <c r="H37" s="2"/>
      <c r="I37" s="2"/>
      <c r="J37" s="2"/>
      <c r="K37" s="2"/>
      <c r="L37" s="2"/>
      <c r="M37" s="2"/>
    </row>
    <row r="38" spans="1:13" ht="18" customHeight="1" x14ac:dyDescent="0.45">
      <c r="A38" s="2"/>
      <c r="B38" s="2"/>
      <c r="C38" s="2"/>
      <c r="D38" s="2"/>
      <c r="E38" s="10"/>
      <c r="F38" s="2"/>
      <c r="G38" s="2"/>
      <c r="H38" s="2"/>
      <c r="I38" s="2"/>
      <c r="J38" s="2"/>
      <c r="K38" s="2"/>
      <c r="L38" s="2"/>
      <c r="M38" s="2"/>
    </row>
    <row r="39" spans="1:13" ht="18" customHeight="1" x14ac:dyDescent="0.45">
      <c r="A39" s="2"/>
      <c r="B39" s="2"/>
      <c r="C39" s="2"/>
      <c r="D39" s="2"/>
      <c r="E39" s="10"/>
      <c r="F39" s="2"/>
      <c r="G39" s="2"/>
      <c r="H39" s="2"/>
      <c r="I39" s="2"/>
      <c r="J39" s="2"/>
      <c r="K39" s="2"/>
      <c r="L39" s="2"/>
      <c r="M39" s="2"/>
    </row>
    <row r="40" spans="1:13" ht="18" customHeight="1" x14ac:dyDescent="0.45">
      <c r="A40" s="2"/>
      <c r="B40" s="2"/>
      <c r="C40" s="2"/>
      <c r="D40" s="2"/>
      <c r="E40" s="10"/>
      <c r="F40" s="2"/>
      <c r="G40" s="2"/>
      <c r="H40" s="2"/>
      <c r="I40" s="2"/>
      <c r="J40" s="2"/>
      <c r="K40" s="2"/>
      <c r="L40" s="2"/>
      <c r="M40" s="2"/>
    </row>
    <row r="41" spans="1:13" ht="18" customHeight="1" x14ac:dyDescent="0.45">
      <c r="A41" s="2"/>
      <c r="B41" s="2"/>
      <c r="C41" s="2"/>
      <c r="D41" s="2"/>
      <c r="E41" s="10"/>
      <c r="F41" s="2"/>
      <c r="G41" s="2"/>
      <c r="H41" s="2"/>
      <c r="I41" s="2"/>
      <c r="J41" s="2"/>
      <c r="K41" s="2"/>
      <c r="L41" s="2"/>
      <c r="M41" s="2"/>
    </row>
    <row r="42" spans="1:13" ht="18" customHeight="1" x14ac:dyDescent="0.45">
      <c r="A42" s="2"/>
      <c r="B42" s="2"/>
      <c r="C42" s="2"/>
      <c r="D42" s="2"/>
      <c r="E42" s="10"/>
      <c r="F42" s="2"/>
      <c r="G42" s="2"/>
      <c r="H42" s="2"/>
      <c r="I42" s="2"/>
      <c r="J42" s="2"/>
      <c r="K42" s="2"/>
      <c r="L42" s="2"/>
      <c r="M42" s="2"/>
    </row>
    <row r="43" spans="1:13" ht="18" customHeight="1" x14ac:dyDescent="0.45">
      <c r="A43" s="2"/>
      <c r="B43" s="2"/>
      <c r="C43" s="2"/>
      <c r="D43" s="2"/>
      <c r="E43" s="10"/>
      <c r="F43" s="2"/>
      <c r="G43" s="2"/>
      <c r="H43" s="2"/>
      <c r="I43" s="2"/>
      <c r="J43" s="2"/>
      <c r="K43" s="2"/>
      <c r="L43" s="2"/>
      <c r="M43" s="2"/>
    </row>
    <row r="44" spans="1:13" ht="18" customHeight="1" x14ac:dyDescent="0.45">
      <c r="A44" s="2"/>
      <c r="B44" s="2"/>
      <c r="C44" s="2"/>
      <c r="D44" s="2"/>
      <c r="E44" s="10"/>
      <c r="F44" s="2"/>
      <c r="G44" s="2"/>
      <c r="H44" s="2"/>
      <c r="I44" s="2"/>
      <c r="J44" s="2"/>
      <c r="K44" s="2"/>
      <c r="L44" s="2"/>
      <c r="M44" s="2"/>
    </row>
    <row r="45" spans="1:13" ht="18" customHeight="1" x14ac:dyDescent="0.45">
      <c r="A45" s="2"/>
      <c r="B45" s="2"/>
      <c r="C45" s="2"/>
      <c r="D45" s="2"/>
      <c r="E45" s="10"/>
      <c r="F45" s="2"/>
      <c r="G45" s="2"/>
      <c r="H45" s="2"/>
      <c r="I45" s="2"/>
      <c r="J45" s="2"/>
      <c r="K45" s="2"/>
      <c r="L45" s="2"/>
      <c r="M45" s="2"/>
    </row>
    <row r="46" spans="1:13" ht="18" customHeight="1" x14ac:dyDescent="0.45">
      <c r="A46" s="2"/>
      <c r="B46" s="2"/>
      <c r="C46" s="2"/>
      <c r="D46" s="2"/>
      <c r="E46" s="10"/>
      <c r="F46" s="2"/>
      <c r="G46" s="2"/>
      <c r="H46" s="2"/>
      <c r="I46" s="2"/>
      <c r="J46" s="2"/>
      <c r="K46" s="2"/>
      <c r="L46" s="2"/>
      <c r="M46" s="2"/>
    </row>
    <row r="47" spans="1:13" ht="18" customHeight="1" x14ac:dyDescent="0.45">
      <c r="A47" s="2"/>
      <c r="B47" s="2"/>
      <c r="C47" s="2"/>
      <c r="D47" s="2"/>
      <c r="E47" s="10"/>
      <c r="F47" s="2"/>
      <c r="G47" s="2"/>
      <c r="H47" s="2"/>
      <c r="I47" s="2"/>
      <c r="J47" s="2"/>
      <c r="K47" s="2"/>
      <c r="L47" s="2"/>
      <c r="M47" s="2"/>
    </row>
    <row r="48" spans="1:13" ht="18" customHeight="1" x14ac:dyDescent="0.45">
      <c r="A48" s="2"/>
      <c r="B48" s="2"/>
      <c r="C48" s="2"/>
      <c r="D48" s="2"/>
      <c r="E48" s="10"/>
      <c r="F48" s="2"/>
      <c r="G48" s="2"/>
      <c r="H48" s="2"/>
      <c r="I48" s="2"/>
      <c r="J48" s="2"/>
      <c r="K48" s="2"/>
      <c r="L48" s="2"/>
      <c r="M48" s="2"/>
    </row>
    <row r="49" spans="1:13" ht="18" customHeight="1" x14ac:dyDescent="0.45">
      <c r="A49" s="2"/>
      <c r="B49" s="2"/>
      <c r="C49" s="2"/>
      <c r="D49" s="2"/>
      <c r="E49" s="10"/>
      <c r="F49" s="2"/>
      <c r="G49" s="2"/>
      <c r="H49" s="2"/>
      <c r="I49" s="2"/>
      <c r="J49" s="2"/>
      <c r="K49" s="2"/>
      <c r="L49" s="2"/>
      <c r="M49" s="2"/>
    </row>
    <row r="50" spans="1:13" ht="18" customHeight="1" x14ac:dyDescent="0.45">
      <c r="A50" s="2"/>
      <c r="B50" s="2"/>
      <c r="C50" s="2"/>
      <c r="D50" s="2"/>
      <c r="E50" s="10"/>
      <c r="F50" s="2"/>
      <c r="G50" s="2"/>
      <c r="H50" s="2"/>
      <c r="I50" s="2"/>
      <c r="J50" s="2"/>
      <c r="K50" s="2"/>
      <c r="L50" s="2"/>
      <c r="M50" s="2"/>
    </row>
    <row r="51" spans="1:13" ht="18" customHeight="1" x14ac:dyDescent="0.45">
      <c r="A51" s="2"/>
      <c r="B51" s="2"/>
      <c r="C51" s="2"/>
      <c r="D51" s="2"/>
      <c r="E51" s="10"/>
      <c r="F51" s="2"/>
      <c r="G51" s="2"/>
      <c r="H51" s="2"/>
      <c r="I51" s="2"/>
      <c r="J51" s="2"/>
      <c r="K51" s="2"/>
      <c r="L51" s="2"/>
      <c r="M51" s="2"/>
    </row>
    <row r="52" spans="1:13" ht="18" customHeight="1" x14ac:dyDescent="0.45">
      <c r="A52" s="2"/>
      <c r="B52" s="2"/>
      <c r="C52" s="2"/>
      <c r="D52" s="2"/>
      <c r="E52" s="10"/>
      <c r="F52" s="2"/>
      <c r="G52" s="2"/>
      <c r="H52" s="2"/>
      <c r="I52" s="2"/>
      <c r="J52" s="2"/>
      <c r="K52" s="2"/>
      <c r="L52" s="2"/>
      <c r="M52" s="2"/>
    </row>
    <row r="53" spans="1:13" ht="18" customHeight="1" x14ac:dyDescent="0.45">
      <c r="A53" s="2"/>
      <c r="B53" s="2"/>
      <c r="C53" s="2"/>
      <c r="D53" s="2"/>
      <c r="E53" s="10"/>
      <c r="F53" s="2"/>
      <c r="G53" s="2"/>
      <c r="H53" s="2"/>
      <c r="I53" s="2"/>
      <c r="J53" s="2"/>
      <c r="K53" s="2"/>
      <c r="L53" s="2"/>
      <c r="M53" s="2"/>
    </row>
    <row r="54" spans="1:13" ht="18" customHeight="1" x14ac:dyDescent="0.45">
      <c r="A54" s="2"/>
      <c r="B54" s="2"/>
      <c r="C54" s="2"/>
      <c r="D54" s="2"/>
      <c r="E54" s="10"/>
      <c r="F54" s="2"/>
      <c r="G54" s="2"/>
      <c r="H54" s="2"/>
      <c r="I54" s="2"/>
      <c r="J54" s="2"/>
      <c r="K54" s="2"/>
      <c r="L54" s="2"/>
      <c r="M54" s="2"/>
    </row>
    <row r="55" spans="1:13" ht="18" customHeight="1" x14ac:dyDescent="0.45">
      <c r="A55" s="2"/>
      <c r="B55" s="2"/>
      <c r="C55" s="2"/>
      <c r="D55" s="2"/>
      <c r="E55" s="10"/>
      <c r="F55" s="2"/>
      <c r="G55" s="2"/>
      <c r="H55" s="2"/>
      <c r="I55" s="2"/>
      <c r="J55" s="2"/>
      <c r="K55" s="2"/>
      <c r="L55" s="2"/>
      <c r="M55" s="2"/>
    </row>
    <row r="56" spans="1:13" ht="18" customHeight="1" x14ac:dyDescent="0.45">
      <c r="A56" s="2"/>
      <c r="B56" s="2"/>
      <c r="C56" s="2"/>
      <c r="D56" s="2"/>
      <c r="E56" s="10"/>
      <c r="F56" s="2"/>
      <c r="G56" s="2"/>
      <c r="H56" s="2"/>
      <c r="I56" s="2"/>
      <c r="J56" s="2"/>
      <c r="K56" s="2"/>
      <c r="L56" s="2"/>
      <c r="M56" s="2"/>
    </row>
    <row r="57" spans="1:13" ht="18" customHeight="1" x14ac:dyDescent="0.45">
      <c r="A57" s="2"/>
      <c r="B57" s="2"/>
      <c r="C57" s="2"/>
      <c r="D57" s="2"/>
      <c r="E57" s="10"/>
      <c r="F57" s="2"/>
      <c r="G57" s="2"/>
      <c r="H57" s="2"/>
      <c r="I57" s="2"/>
      <c r="J57" s="2"/>
      <c r="K57" s="2"/>
      <c r="L57" s="2"/>
      <c r="M57" s="2"/>
    </row>
    <row r="58" spans="1:13" ht="18" customHeight="1" x14ac:dyDescent="0.45">
      <c r="A58" s="2"/>
      <c r="B58" s="2"/>
      <c r="C58" s="2"/>
      <c r="D58" s="2"/>
      <c r="E58" s="10"/>
      <c r="F58" s="2"/>
      <c r="G58" s="2"/>
      <c r="H58" s="2"/>
      <c r="I58" s="2"/>
      <c r="J58" s="2"/>
      <c r="K58" s="2"/>
      <c r="L58" s="2"/>
      <c r="M58" s="2"/>
    </row>
    <row r="59" spans="1:13" ht="18" customHeight="1" x14ac:dyDescent="0.45">
      <c r="A59" s="2"/>
      <c r="B59" s="2"/>
      <c r="C59" s="2"/>
      <c r="D59" s="2"/>
      <c r="E59" s="10"/>
      <c r="F59" s="2"/>
      <c r="G59" s="2"/>
      <c r="H59" s="2"/>
      <c r="I59" s="2"/>
      <c r="J59" s="2"/>
      <c r="K59" s="2"/>
      <c r="L59" s="2"/>
      <c r="M59" s="2"/>
    </row>
    <row r="60" spans="1:13" ht="18" customHeight="1" x14ac:dyDescent="0.45">
      <c r="A60" s="2"/>
      <c r="B60" s="2"/>
      <c r="C60" s="2"/>
      <c r="D60" s="2"/>
      <c r="E60" s="10"/>
      <c r="F60" s="2"/>
      <c r="G60" s="2"/>
      <c r="H60" s="2"/>
      <c r="I60" s="2"/>
      <c r="J60" s="2"/>
      <c r="K60" s="2"/>
      <c r="L60" s="2"/>
      <c r="M60" s="2"/>
    </row>
    <row r="61" spans="1:13" ht="18" customHeight="1" x14ac:dyDescent="0.45">
      <c r="A61" s="2"/>
      <c r="B61" s="2"/>
      <c r="C61" s="2"/>
      <c r="D61" s="2"/>
      <c r="E61" s="10"/>
      <c r="F61" s="2"/>
      <c r="G61" s="2"/>
      <c r="H61" s="2"/>
      <c r="I61" s="2"/>
      <c r="J61" s="2"/>
      <c r="K61" s="2"/>
      <c r="L61" s="2"/>
      <c r="M61" s="2"/>
    </row>
    <row r="62" spans="1:13" ht="18" customHeight="1" x14ac:dyDescent="0.45">
      <c r="A62" s="2"/>
      <c r="B62" s="2"/>
      <c r="C62" s="2"/>
      <c r="D62" s="2"/>
      <c r="E62" s="10"/>
      <c r="F62" s="2"/>
      <c r="G62" s="2"/>
      <c r="H62" s="2"/>
      <c r="I62" s="2"/>
      <c r="J62" s="2"/>
      <c r="K62" s="2"/>
      <c r="L62" s="2"/>
      <c r="M62" s="2"/>
    </row>
    <row r="63" spans="1:13" ht="18" customHeight="1" x14ac:dyDescent="0.45">
      <c r="A63" s="2"/>
      <c r="B63" s="2"/>
      <c r="C63" s="2"/>
      <c r="D63" s="2"/>
      <c r="E63" s="10"/>
      <c r="F63" s="2"/>
      <c r="G63" s="2"/>
      <c r="H63" s="2"/>
      <c r="I63" s="2"/>
      <c r="J63" s="2"/>
      <c r="K63" s="2"/>
      <c r="L63" s="2"/>
      <c r="M63" s="2"/>
    </row>
    <row r="64" spans="1:13" ht="18" customHeight="1" x14ac:dyDescent="0.45">
      <c r="A64" s="2"/>
      <c r="B64" s="2"/>
      <c r="C64" s="2"/>
      <c r="D64" s="2"/>
      <c r="E64" s="10"/>
      <c r="F64" s="2"/>
      <c r="G64" s="2"/>
      <c r="H64" s="2"/>
      <c r="I64" s="2"/>
      <c r="J64" s="2"/>
      <c r="K64" s="2"/>
      <c r="L64" s="2"/>
      <c r="M64" s="2"/>
    </row>
    <row r="65" spans="1:13" ht="18" customHeight="1" x14ac:dyDescent="0.45">
      <c r="A65" s="2"/>
      <c r="B65" s="2"/>
      <c r="C65" s="2"/>
      <c r="D65" s="2"/>
      <c r="E65" s="10"/>
      <c r="F65" s="2"/>
      <c r="G65" s="2"/>
      <c r="H65" s="2"/>
      <c r="I65" s="2"/>
      <c r="J65" s="2"/>
      <c r="K65" s="2"/>
      <c r="L65" s="2"/>
      <c r="M65" s="2"/>
    </row>
    <row r="66" spans="1:13" ht="18" customHeight="1" x14ac:dyDescent="0.45">
      <c r="A66" s="2"/>
      <c r="B66" s="2"/>
      <c r="C66" s="2"/>
      <c r="D66" s="2"/>
      <c r="E66" s="10"/>
      <c r="F66" s="2"/>
      <c r="G66" s="2"/>
      <c r="H66" s="2"/>
      <c r="I66" s="2"/>
      <c r="J66" s="2"/>
      <c r="K66" s="2"/>
      <c r="L66" s="2"/>
      <c r="M66" s="2"/>
    </row>
    <row r="67" spans="1:13" ht="18" customHeight="1" x14ac:dyDescent="0.45">
      <c r="A67" s="2"/>
      <c r="B67" s="2"/>
      <c r="C67" s="2"/>
      <c r="D67" s="2"/>
      <c r="E67" s="10"/>
      <c r="F67" s="2"/>
      <c r="G67" s="2"/>
      <c r="H67" s="2"/>
      <c r="I67" s="2"/>
      <c r="J67" s="2"/>
      <c r="K67" s="2"/>
      <c r="L67" s="2"/>
      <c r="M67" s="2"/>
    </row>
    <row r="68" spans="1:13" ht="18" customHeight="1" x14ac:dyDescent="0.45">
      <c r="A68" s="2"/>
      <c r="B68" s="2"/>
      <c r="C68" s="2"/>
      <c r="D68" s="2"/>
      <c r="E68" s="10"/>
      <c r="F68" s="2"/>
      <c r="G68" s="2"/>
      <c r="H68" s="2"/>
      <c r="I68" s="2"/>
      <c r="J68" s="2"/>
      <c r="K68" s="2"/>
      <c r="L68" s="2"/>
      <c r="M68" s="2"/>
    </row>
    <row r="69" spans="1:13" ht="18" customHeight="1" x14ac:dyDescent="0.45">
      <c r="F69" s="2"/>
      <c r="G69" s="2"/>
      <c r="H69" s="2"/>
      <c r="I69" s="2"/>
      <c r="J69" s="2"/>
      <c r="K69" s="2"/>
      <c r="L69" s="2"/>
      <c r="M69" s="2"/>
    </row>
    <row r="70" spans="1:13" ht="18" customHeight="1" x14ac:dyDescent="0.45">
      <c r="F70" s="2"/>
      <c r="G70" s="2"/>
      <c r="H70" s="2"/>
      <c r="I70" s="2"/>
      <c r="J70" s="2"/>
      <c r="K70" s="2"/>
      <c r="L70" s="2"/>
      <c r="M70" s="2"/>
    </row>
    <row r="71" spans="1:13" ht="18" customHeight="1" x14ac:dyDescent="0.45">
      <c r="F71" s="2"/>
      <c r="G71" s="2"/>
      <c r="H71" s="2"/>
      <c r="I71" s="2"/>
      <c r="J71" s="2"/>
      <c r="K71" s="2"/>
      <c r="L71" s="2"/>
      <c r="M71" s="2"/>
    </row>
    <row r="72" spans="1:13" ht="18" customHeight="1" x14ac:dyDescent="0.45">
      <c r="F72" s="2"/>
      <c r="G72" s="2"/>
      <c r="H72" s="2"/>
      <c r="I72" s="2"/>
      <c r="J72" s="2"/>
      <c r="K72" s="2"/>
      <c r="L72" s="2"/>
      <c r="M72" s="2"/>
    </row>
    <row r="73" spans="1:13" ht="18" customHeight="1" x14ac:dyDescent="0.45">
      <c r="F73" s="2"/>
      <c r="G73" s="2"/>
      <c r="H73" s="2"/>
      <c r="I73" s="2"/>
      <c r="J73" s="2"/>
      <c r="K73" s="2"/>
      <c r="L73" s="2"/>
      <c r="M73" s="2"/>
    </row>
    <row r="74" spans="1:13" ht="18" customHeight="1" x14ac:dyDescent="0.45">
      <c r="F74" s="2"/>
      <c r="G74" s="2"/>
      <c r="H74" s="2"/>
      <c r="I74" s="2"/>
      <c r="J74" s="2"/>
      <c r="K74" s="2"/>
      <c r="L74" s="2"/>
      <c r="M74" s="2"/>
    </row>
    <row r="75" spans="1:13" ht="18" customHeight="1" x14ac:dyDescent="0.45">
      <c r="F75" s="2"/>
      <c r="G75" s="2"/>
      <c r="H75" s="2"/>
      <c r="I75" s="2"/>
      <c r="J75" s="2"/>
      <c r="K75" s="2"/>
      <c r="L75" s="2"/>
      <c r="M75" s="2"/>
    </row>
    <row r="76" spans="1:13" ht="18" customHeight="1" x14ac:dyDescent="0.45">
      <c r="F76" s="2"/>
      <c r="G76" s="2"/>
      <c r="H76" s="2"/>
      <c r="I76" s="2"/>
      <c r="J76" s="2"/>
      <c r="K76" s="2"/>
      <c r="L76" s="2"/>
      <c r="M76" s="2"/>
    </row>
    <row r="77" spans="1:13" ht="18" customHeight="1" x14ac:dyDescent="0.45">
      <c r="F77" s="2"/>
      <c r="G77" s="2"/>
      <c r="H77" s="2"/>
      <c r="I77" s="2"/>
      <c r="J77" s="2"/>
      <c r="K77" s="2"/>
      <c r="L77" s="2"/>
      <c r="M77" s="2"/>
    </row>
    <row r="78" spans="1:13" ht="18" customHeight="1" x14ac:dyDescent="0.45">
      <c r="F78" s="2"/>
      <c r="G78" s="2"/>
      <c r="H78" s="2"/>
      <c r="I78" s="2"/>
      <c r="J78" s="2"/>
      <c r="K78" s="2"/>
      <c r="L78" s="2"/>
      <c r="M78" s="2"/>
    </row>
    <row r="79" spans="1:13" ht="18" customHeight="1" x14ac:dyDescent="0.45">
      <c r="F79" s="2"/>
      <c r="G79" s="2"/>
      <c r="H79" s="2"/>
      <c r="I79" s="2"/>
      <c r="J79" s="2"/>
      <c r="K79" s="2"/>
      <c r="L79" s="2"/>
      <c r="M79" s="2"/>
    </row>
    <row r="80" spans="1:13" ht="18" customHeight="1" x14ac:dyDescent="0.45">
      <c r="F80" s="2"/>
      <c r="G80" s="2"/>
      <c r="H80" s="2"/>
      <c r="I80" s="2"/>
      <c r="J80" s="2"/>
      <c r="K80" s="2"/>
      <c r="L80" s="2"/>
      <c r="M80" s="2"/>
    </row>
    <row r="81" spans="6:13" ht="18" customHeight="1" x14ac:dyDescent="0.45">
      <c r="F81" s="2"/>
      <c r="G81" s="2"/>
      <c r="H81" s="2"/>
      <c r="I81" s="2"/>
      <c r="J81" s="2"/>
      <c r="K81" s="2"/>
      <c r="L81" s="2"/>
      <c r="M81" s="2"/>
    </row>
    <row r="82" spans="6:13" ht="18" customHeight="1" x14ac:dyDescent="0.45">
      <c r="F82" s="2"/>
      <c r="G82" s="2"/>
      <c r="H82" s="2"/>
      <c r="I82" s="2"/>
      <c r="J82" s="2"/>
      <c r="K82" s="2"/>
      <c r="L82" s="2"/>
      <c r="M82" s="2"/>
    </row>
    <row r="83" spans="6:13" ht="18" customHeight="1" x14ac:dyDescent="0.45">
      <c r="F83" s="2"/>
      <c r="G83" s="2"/>
      <c r="H83" s="2"/>
      <c r="I83" s="2"/>
      <c r="J83" s="2"/>
      <c r="K83" s="2"/>
      <c r="L83" s="2"/>
      <c r="M83" s="2"/>
    </row>
    <row r="84" spans="6:13" ht="18" customHeight="1" x14ac:dyDescent="0.45">
      <c r="F84" s="2"/>
      <c r="G84" s="2"/>
      <c r="H84" s="2"/>
      <c r="I84" s="2"/>
      <c r="J84" s="2"/>
      <c r="K84" s="2"/>
      <c r="L84" s="2"/>
      <c r="M84" s="2"/>
    </row>
    <row r="85" spans="6:13" ht="18" customHeight="1" x14ac:dyDescent="0.45">
      <c r="F85" s="2"/>
      <c r="G85" s="2"/>
      <c r="H85" s="2"/>
      <c r="I85" s="2"/>
      <c r="J85" s="2"/>
      <c r="K85" s="2"/>
      <c r="L85" s="2"/>
      <c r="M85" s="2"/>
    </row>
    <row r="86" spans="6:13" ht="18" customHeight="1" x14ac:dyDescent="0.45">
      <c r="F86" s="2"/>
      <c r="G86" s="2"/>
      <c r="H86" s="2"/>
      <c r="I86" s="2"/>
      <c r="J86" s="2"/>
      <c r="K86" s="2"/>
      <c r="L86" s="2"/>
      <c r="M86" s="2"/>
    </row>
    <row r="87" spans="6:13" ht="18" customHeight="1" x14ac:dyDescent="0.45">
      <c r="F87" s="2"/>
      <c r="G87" s="2"/>
      <c r="H87" s="2"/>
      <c r="I87" s="2"/>
      <c r="J87" s="2"/>
      <c r="K87" s="2"/>
      <c r="L87" s="2"/>
      <c r="M87" s="2"/>
    </row>
    <row r="88" spans="6:13" ht="18" customHeight="1" x14ac:dyDescent="0.45">
      <c r="F88" s="2"/>
      <c r="G88" s="2"/>
      <c r="H88" s="2"/>
      <c r="I88" s="2"/>
      <c r="J88" s="2"/>
      <c r="K88" s="2"/>
      <c r="L88" s="2"/>
      <c r="M88" s="2"/>
    </row>
    <row r="89" spans="6:13" ht="18" customHeight="1" x14ac:dyDescent="0.45">
      <c r="F89" s="2"/>
      <c r="G89" s="2"/>
      <c r="H89" s="2"/>
      <c r="I89" s="2"/>
      <c r="J89" s="2"/>
      <c r="K89" s="2"/>
      <c r="L89" s="2"/>
      <c r="M89" s="2"/>
    </row>
  </sheetData>
  <phoneticPr fontId="11" type="noConversion"/>
  <pageMargins left="0.7" right="0.7" top="0.75" bottom="0.75" header="0" footer="0"/>
  <pageSetup paperSize="9" scale="68" fitToHeight="0" orientation="portrait" r:id="rId1"/>
  <headerFooter>
    <oddHeader>&amp;RSICELO LIBRARY BOQ</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Science Lab Renovation</vt:lpstr>
      <vt:lpstr>Final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dc:creator>
  <cp:lastModifiedBy>Etric Bvuma</cp:lastModifiedBy>
  <cp:lastPrinted>2021-11-08T12:22:45Z</cp:lastPrinted>
  <dcterms:created xsi:type="dcterms:W3CDTF">2015-10-28T06:13:25Z</dcterms:created>
  <dcterms:modified xsi:type="dcterms:W3CDTF">2024-08-07T08:10:17Z</dcterms:modified>
</cp:coreProperties>
</file>