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phiweq\Downloads\"/>
    </mc:Choice>
  </mc:AlternateContent>
  <xr:revisionPtr revIDLastSave="0" documentId="8_{9BBD5352-D82F-42A3-8EAE-9A3067B20A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M Replacement Project" sheetId="1" r:id="rId1"/>
  </sheets>
  <externalReferences>
    <externalReference r:id="rId2"/>
  </externalReferences>
  <definedNames>
    <definedName name="EvaluatorCompliance">'[1]Drop Down Selection'!$C$3:$C$5</definedName>
    <definedName name="TenderCompliance">'[1]Drop Down Selection'!$B$3:$B$6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D95" i="1"/>
  <c r="D94" i="1"/>
  <c r="D96" i="1"/>
  <c r="E82" i="1"/>
  <c r="E9" i="1" l="1"/>
</calcChain>
</file>

<file path=xl/sharedStrings.xml><?xml version="1.0" encoding="utf-8"?>
<sst xmlns="http://schemas.openxmlformats.org/spreadsheetml/2006/main" count="188" uniqueCount="171">
  <si>
    <t>ELEMENT WEIGHTINGS</t>
  </si>
  <si>
    <t>ELEMENT No.</t>
  </si>
  <si>
    <t>Paragraph</t>
  </si>
  <si>
    <t>ELEMENT Name – VOLUME 2</t>
  </si>
  <si>
    <t>Weighting (%)</t>
  </si>
  <si>
    <t>Volume 2 – TECHNICAL SPECIFICATIONS</t>
  </si>
  <si>
    <t>1.</t>
  </si>
  <si>
    <t>Introduction</t>
  </si>
  <si>
    <t>1.1</t>
  </si>
  <si>
    <t>Document Purpose</t>
  </si>
  <si>
    <t>1.2</t>
  </si>
  <si>
    <t>Project Purpose</t>
  </si>
  <si>
    <t>1.3</t>
  </si>
  <si>
    <t>Scope of Work</t>
  </si>
  <si>
    <t>2.</t>
  </si>
  <si>
    <t>System Analysis</t>
  </si>
  <si>
    <t>2.1</t>
  </si>
  <si>
    <t>Objectives</t>
  </si>
  <si>
    <t>3.</t>
  </si>
  <si>
    <t>System Overview</t>
  </si>
  <si>
    <t>3.1</t>
  </si>
  <si>
    <t>Standards and Regulations</t>
  </si>
  <si>
    <t>4.</t>
  </si>
  <si>
    <t>Requirements</t>
  </si>
  <si>
    <t>4.1</t>
  </si>
  <si>
    <t>Business Requirements</t>
  </si>
  <si>
    <t>4.2</t>
  </si>
  <si>
    <t>Major Functions for AIS Automation</t>
  </si>
  <si>
    <t>4.3</t>
  </si>
  <si>
    <t>System Requirements</t>
  </si>
  <si>
    <t>4.4</t>
  </si>
  <si>
    <t>General Technical Requirements</t>
  </si>
  <si>
    <t>4.5</t>
  </si>
  <si>
    <t>Interfaces</t>
  </si>
  <si>
    <t>5.</t>
  </si>
  <si>
    <t>System Architecture</t>
  </si>
  <si>
    <t>6.</t>
  </si>
  <si>
    <t>Specification</t>
  </si>
  <si>
    <t>6.1</t>
  </si>
  <si>
    <t>Administration and Supervision</t>
  </si>
  <si>
    <t>6.2</t>
  </si>
  <si>
    <t>General Requirements</t>
  </si>
  <si>
    <t>6.3</t>
  </si>
  <si>
    <t>Performance Requirements</t>
  </si>
  <si>
    <t>6.4</t>
  </si>
  <si>
    <t>Data Collection</t>
  </si>
  <si>
    <t>6.5</t>
  </si>
  <si>
    <t>Data Visualization and Validation</t>
  </si>
  <si>
    <t>6.6</t>
  </si>
  <si>
    <t>Data Import / Export and Data Sets</t>
  </si>
  <si>
    <t>6.7</t>
  </si>
  <si>
    <t>User and Workflow Management</t>
  </si>
  <si>
    <t>6.8</t>
  </si>
  <si>
    <t>NOTAM Management</t>
  </si>
  <si>
    <t>6.9</t>
  </si>
  <si>
    <t>AIP/eAIP Publishing</t>
  </si>
  <si>
    <t>6.10</t>
  </si>
  <si>
    <t>Aeronautical Chart Production</t>
  </si>
  <si>
    <t>6.11</t>
  </si>
  <si>
    <t>Dynamic Data Management</t>
  </si>
  <si>
    <t>6.12</t>
  </si>
  <si>
    <t>Static Data Management</t>
  </si>
  <si>
    <t>6.13</t>
  </si>
  <si>
    <t>Electronic Terrain Obstacle Database</t>
  </si>
  <si>
    <t>6.14</t>
  </si>
  <si>
    <t>Airport &amp; Obstacle Design &amp; Analysis</t>
  </si>
  <si>
    <t>6.15</t>
  </si>
  <si>
    <t>Main Power Supply</t>
  </si>
  <si>
    <t>6.16</t>
  </si>
  <si>
    <t>Environmental Conditions</t>
  </si>
  <si>
    <t>6.17</t>
  </si>
  <si>
    <t>Data Migration</t>
  </si>
  <si>
    <t>6.18</t>
  </si>
  <si>
    <t>Training and Training Platform</t>
  </si>
  <si>
    <t>6.19</t>
  </si>
  <si>
    <t>System Support Suite</t>
  </si>
  <si>
    <t>6.21</t>
  </si>
  <si>
    <t>Hardware Requirements</t>
  </si>
  <si>
    <t>ELEMENT Name</t>
  </si>
  <si>
    <t> </t>
  </si>
  <si>
    <t>Volume 3 – PROJECT MANAGEMENT SPECIFICATIONS</t>
  </si>
  <si>
    <t>GENERAL INSTRUCTIONS TO BIDDERS</t>
  </si>
  <si>
    <t>E1</t>
  </si>
  <si>
    <t>PROJECT MANAGEMENT</t>
  </si>
  <si>
    <t>E2.1</t>
  </si>
  <si>
    <t>General</t>
  </si>
  <si>
    <t>E2.2</t>
  </si>
  <si>
    <t>2.2</t>
  </si>
  <si>
    <t>Project Management Plan</t>
  </si>
  <si>
    <t>E2.2.1</t>
  </si>
  <si>
    <t>2.2.1</t>
  </si>
  <si>
    <t>Project Scope</t>
  </si>
  <si>
    <t>E2.2.2</t>
  </si>
  <si>
    <t>2.2.2</t>
  </si>
  <si>
    <t>Project Milestone</t>
  </si>
  <si>
    <t>E2.2.3</t>
  </si>
  <si>
    <t>2.2.3</t>
  </si>
  <si>
    <t>Work Breakdown Structure</t>
  </si>
  <si>
    <t>E2.2.4</t>
  </si>
  <si>
    <t>2.2.4</t>
  </si>
  <si>
    <t>Change Management Plan</t>
  </si>
  <si>
    <t>E2.2.5</t>
  </si>
  <si>
    <t>2.2.5</t>
  </si>
  <si>
    <t>Communication Management Plan</t>
  </si>
  <si>
    <t>E2.2.6</t>
  </si>
  <si>
    <t>2.2.5.1</t>
  </si>
  <si>
    <t>Meetings</t>
  </si>
  <si>
    <t>E2.2.7</t>
  </si>
  <si>
    <t>3.2.6</t>
  </si>
  <si>
    <t>Master Project Schedule</t>
  </si>
  <si>
    <t>E2.3</t>
  </si>
  <si>
    <t>2.3</t>
  </si>
  <si>
    <t>Resource Allocation Plan</t>
  </si>
  <si>
    <t>E2.4</t>
  </si>
  <si>
    <t>2.4</t>
  </si>
  <si>
    <t>Resumes of Key Personnel</t>
  </si>
  <si>
    <t>E2.5</t>
  </si>
  <si>
    <t>2.5</t>
  </si>
  <si>
    <t>Health and Safety Management Plan</t>
  </si>
  <si>
    <t>E2.6</t>
  </si>
  <si>
    <t>2.6</t>
  </si>
  <si>
    <t>Risk Management Plan</t>
  </si>
  <si>
    <t>E2.6.1</t>
  </si>
  <si>
    <t>2.6.1</t>
  </si>
  <si>
    <t>Risk Analysis</t>
  </si>
  <si>
    <t>E2.7</t>
  </si>
  <si>
    <t>2.7</t>
  </si>
  <si>
    <t>Environmental Management Programme</t>
  </si>
  <si>
    <t>E2.8</t>
  </si>
  <si>
    <t>2.8</t>
  </si>
  <si>
    <t>Quality Management Plan</t>
  </si>
  <si>
    <t>E2.8.1</t>
  </si>
  <si>
    <t>2.8.1</t>
  </si>
  <si>
    <t>Quality Assurance Programs</t>
  </si>
  <si>
    <t>E2.8.2</t>
  </si>
  <si>
    <t>2.8.2</t>
  </si>
  <si>
    <t>Quality Assurance Audits</t>
  </si>
  <si>
    <t>E2.8.3</t>
  </si>
  <si>
    <t>2.8.3</t>
  </si>
  <si>
    <t>Responsibility for Quality Assurance</t>
  </si>
  <si>
    <t>E3</t>
  </si>
  <si>
    <t>SYSTEM ENGINEERING</t>
  </si>
  <si>
    <t>E3.1</t>
  </si>
  <si>
    <t>System Engineering Master Plan</t>
  </si>
  <si>
    <t>E3.1.1</t>
  </si>
  <si>
    <t>3.1.1</t>
  </si>
  <si>
    <t>Site Survey</t>
  </si>
  <si>
    <t>E3.1.2</t>
  </si>
  <si>
    <t>3.1.2</t>
  </si>
  <si>
    <t>System Design Review</t>
  </si>
  <si>
    <t>E3.2</t>
  </si>
  <si>
    <t>3.2</t>
  </si>
  <si>
    <t>Test and Evaluation Master Plan</t>
  </si>
  <si>
    <t>E3.3</t>
  </si>
  <si>
    <t>3.3</t>
  </si>
  <si>
    <t>Installation, Transition and Commissioning (ITC) Plans</t>
  </si>
  <si>
    <t>E4</t>
  </si>
  <si>
    <t>ACSA Permits</t>
  </si>
  <si>
    <t>E4.1</t>
  </si>
  <si>
    <t>Personal Permit</t>
  </si>
  <si>
    <t>ELEMENT Name – VOLUME 4</t>
  </si>
  <si>
    <t>Volume 4 – LOGISTIC SUPPORT SPECIFICATIONS</t>
  </si>
  <si>
    <t>System Performance Requirements</t>
  </si>
  <si>
    <t>Support Concept</t>
  </si>
  <si>
    <t>Implementation Phase Requirements</t>
  </si>
  <si>
    <t>Validation Phase Requirements</t>
  </si>
  <si>
    <t>Application Phase Requirements</t>
  </si>
  <si>
    <t>Contract Data Requirement List</t>
  </si>
  <si>
    <t>Maintenance Support Contract Requirements</t>
  </si>
  <si>
    <t>THRESHOLD</t>
  </si>
  <si>
    <t xml:space="preserve">A-SMGCS Replacement Project - ATNS/TPQ/RFP002/FY24.25/AIM SYSTEM REPLACEMENT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</si>
</sst>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  <bgColor rgb="FF000000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justify" vertical="center" wrapText="1"/>
    </xf>
    <xf numFmtId="2" fontId="2" fillId="0" borderId="0" xfId="0" applyNumberFormat="1" applyFont="1"/>
    <xf numFmtId="0" fontId="2" fillId="0" borderId="16" xfId="0" applyFont="1" applyBorder="1"/>
    <xf numFmtId="0" fontId="2" fillId="0" borderId="17" xfId="0" applyFont="1" applyBorder="1" applyAlignment="1">
      <alignment horizontal="justify" vertical="center" wrapText="1"/>
    </xf>
    <xf numFmtId="164" fontId="2" fillId="0" borderId="18" xfId="1" applyNumberFormat="1" applyFont="1" applyBorder="1" applyAlignment="1">
      <alignment horizontal="justify" vertical="center" wrapText="1"/>
    </xf>
    <xf numFmtId="9" fontId="2" fillId="0" borderId="0" xfId="1" applyFont="1"/>
    <xf numFmtId="0" fontId="6" fillId="0" borderId="20" xfId="0" applyFont="1" applyBorder="1"/>
    <xf numFmtId="0" fontId="2" fillId="0" borderId="10" xfId="0" applyFont="1" applyBorder="1"/>
    <xf numFmtId="9" fontId="2" fillId="0" borderId="12" xfId="0" applyNumberFormat="1" applyFont="1" applyBorder="1"/>
    <xf numFmtId="9" fontId="2" fillId="0" borderId="15" xfId="0" applyNumberFormat="1" applyFont="1" applyBorder="1"/>
    <xf numFmtId="9" fontId="2" fillId="0" borderId="18" xfId="0" applyNumberFormat="1" applyFont="1" applyBorder="1"/>
    <xf numFmtId="0" fontId="3" fillId="0" borderId="0" xfId="0" applyFont="1" applyAlignment="1">
      <alignment horizontal="left" vertical="top"/>
    </xf>
    <xf numFmtId="0" fontId="2" fillId="0" borderId="21" xfId="0" applyFont="1" applyBorder="1"/>
    <xf numFmtId="0" fontId="2" fillId="0" borderId="22" xfId="0" applyFont="1" applyBorder="1" applyAlignment="1">
      <alignment horizontal="justify" vertical="center" wrapText="1"/>
    </xf>
    <xf numFmtId="0" fontId="7" fillId="5" borderId="24" xfId="0" applyFont="1" applyFill="1" applyBorder="1"/>
    <xf numFmtId="0" fontId="7" fillId="5" borderId="25" xfId="0" applyFont="1" applyFill="1" applyBorder="1" applyAlignment="1">
      <alignment wrapText="1"/>
    </xf>
    <xf numFmtId="9" fontId="7" fillId="5" borderId="6" xfId="0" applyNumberFormat="1" applyFont="1" applyFill="1" applyBorder="1" applyAlignment="1">
      <alignment wrapText="1"/>
    </xf>
    <xf numFmtId="0" fontId="8" fillId="0" borderId="26" xfId="0" applyFont="1" applyBorder="1"/>
    <xf numFmtId="0" fontId="7" fillId="0" borderId="27" xfId="0" applyFont="1" applyBorder="1"/>
    <xf numFmtId="0" fontId="8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8" fillId="0" borderId="31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32" xfId="0" applyFont="1" applyBorder="1"/>
    <xf numFmtId="0" fontId="8" fillId="0" borderId="33" xfId="0" applyFont="1" applyBorder="1"/>
    <xf numFmtId="9" fontId="8" fillId="0" borderId="31" xfId="0" applyNumberFormat="1" applyFont="1" applyBorder="1"/>
    <xf numFmtId="9" fontId="8" fillId="0" borderId="9" xfId="0" applyNumberFormat="1" applyFont="1" applyBorder="1"/>
    <xf numFmtId="9" fontId="6" fillId="3" borderId="12" xfId="1" applyFont="1" applyFill="1" applyBorder="1" applyAlignment="1">
      <alignment horizontal="right" vertical="center" wrapText="1"/>
    </xf>
    <xf numFmtId="9" fontId="2" fillId="0" borderId="15" xfId="1" applyFont="1" applyBorder="1" applyAlignment="1">
      <alignment horizontal="right" vertical="center" wrapText="1"/>
    </xf>
    <xf numFmtId="9" fontId="2" fillId="0" borderId="23" xfId="1" applyFont="1" applyBorder="1" applyAlignment="1">
      <alignment horizontal="right" vertical="center" wrapText="1"/>
    </xf>
    <xf numFmtId="9" fontId="6" fillId="0" borderId="19" xfId="1" applyFont="1" applyFill="1" applyBorder="1" applyAlignment="1">
      <alignment horizontal="right"/>
    </xf>
    <xf numFmtId="9" fontId="2" fillId="4" borderId="23" xfId="1" applyFont="1" applyFill="1" applyBorder="1" applyAlignment="1">
      <alignment horizontal="right" vertical="center" wrapText="1"/>
    </xf>
    <xf numFmtId="10" fontId="2" fillId="0" borderId="23" xfId="1" applyNumberFormat="1" applyFont="1" applyBorder="1" applyAlignment="1">
      <alignment horizontal="right" vertical="center" wrapText="1"/>
    </xf>
    <xf numFmtId="10" fontId="2" fillId="0" borderId="18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navigationservices-my.sharepoint.com/Users/johanvs/Desktop/3D%20Meeting%20Documents/ATA%203D%20Simulator%20IT%20Evalu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Cover Page"/>
      <sheetName val="GENERAL Information"/>
      <sheetName val="Preperation"/>
      <sheetName val="Eval Sheet Template"/>
      <sheetName val="Evaluation Summary"/>
      <sheetName val="Instructions"/>
      <sheetName val="Drop Down Selection"/>
      <sheetName val="Weights"/>
      <sheetName val="El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98"/>
  <sheetViews>
    <sheetView tabSelected="1" workbookViewId="0">
      <selection activeCell="H7" sqref="H7"/>
    </sheetView>
  </sheetViews>
  <sheetFormatPr defaultColWidth="8.81640625" defaultRowHeight="12.5" x14ac:dyDescent="0.25"/>
  <cols>
    <col min="1" max="1" width="9.1796875" style="1" customWidth="1"/>
    <col min="2" max="2" width="11.54296875" style="2" bestFit="1" customWidth="1"/>
    <col min="3" max="3" width="9.54296875" style="2" bestFit="1" customWidth="1"/>
    <col min="4" max="4" width="63.453125" style="2" customWidth="1"/>
    <col min="5" max="5" width="9.26953125" style="2" bestFit="1" customWidth="1"/>
    <col min="6" max="16384" width="8.81640625" style="2"/>
  </cols>
  <sheetData>
    <row r="2" spans="2:7" ht="15.5" x14ac:dyDescent="0.25">
      <c r="B2" s="51" t="s">
        <v>170</v>
      </c>
      <c r="C2" s="51"/>
      <c r="D2" s="51"/>
      <c r="E2" s="51"/>
    </row>
    <row r="3" spans="2:7" ht="15.5" x14ac:dyDescent="0.25">
      <c r="B3" s="26"/>
      <c r="C3" s="26"/>
      <c r="D3" s="26"/>
      <c r="E3" s="26"/>
    </row>
    <row r="4" spans="2:7" ht="15.5" x14ac:dyDescent="0.25">
      <c r="B4" s="51" t="s">
        <v>0</v>
      </c>
      <c r="C4" s="51"/>
      <c r="D4" s="51"/>
      <c r="E4" s="51"/>
    </row>
    <row r="5" spans="2:7" ht="13" thickBot="1" x14ac:dyDescent="0.3"/>
    <row r="6" spans="2:7" ht="13" thickTop="1" x14ac:dyDescent="0.25">
      <c r="B6" s="3"/>
      <c r="C6" s="4"/>
      <c r="D6" s="4"/>
      <c r="E6" s="5"/>
    </row>
    <row r="7" spans="2:7" ht="24" customHeight="1" x14ac:dyDescent="0.25">
      <c r="B7" s="6" t="s">
        <v>1</v>
      </c>
      <c r="C7" s="7" t="s">
        <v>2</v>
      </c>
      <c r="D7" s="7" t="s">
        <v>3</v>
      </c>
      <c r="E7" s="8" t="s">
        <v>4</v>
      </c>
    </row>
    <row r="8" spans="2:7" ht="13" thickBot="1" x14ac:dyDescent="0.3">
      <c r="B8" s="9"/>
      <c r="C8" s="10"/>
      <c r="D8" s="10"/>
      <c r="E8" s="11"/>
    </row>
    <row r="9" spans="2:7" ht="13" x14ac:dyDescent="0.3">
      <c r="B9" s="12"/>
      <c r="C9" s="13"/>
      <c r="D9" s="13" t="s">
        <v>5</v>
      </c>
      <c r="E9" s="44">
        <f>SUM(E10:E45)</f>
        <v>1.0000000000000002</v>
      </c>
      <c r="G9" s="20"/>
    </row>
    <row r="10" spans="2:7" x14ac:dyDescent="0.25">
      <c r="B10" s="14"/>
      <c r="C10" t="s">
        <v>6</v>
      </c>
      <c r="D10" t="s">
        <v>7</v>
      </c>
      <c r="E10" s="48"/>
    </row>
    <row r="11" spans="2:7" x14ac:dyDescent="0.25">
      <c r="B11" s="14"/>
      <c r="C11" s="28" t="s">
        <v>8</v>
      </c>
      <c r="D11" s="28" t="s">
        <v>9</v>
      </c>
      <c r="E11" s="48"/>
      <c r="F11" s="16"/>
    </row>
    <row r="12" spans="2:7" x14ac:dyDescent="0.25">
      <c r="B12" s="14"/>
      <c r="C12" s="28" t="s">
        <v>10</v>
      </c>
      <c r="D12" s="28" t="s">
        <v>11</v>
      </c>
      <c r="E12" s="48"/>
      <c r="F12" s="16"/>
    </row>
    <row r="13" spans="2:7" x14ac:dyDescent="0.25">
      <c r="B13" s="14"/>
      <c r="C13" s="28" t="s">
        <v>12</v>
      </c>
      <c r="D13" s="28" t="s">
        <v>13</v>
      </c>
      <c r="E13" s="48"/>
      <c r="F13" s="16"/>
    </row>
    <row r="14" spans="2:7" x14ac:dyDescent="0.25">
      <c r="B14" s="14"/>
      <c r="C14" s="28" t="s">
        <v>14</v>
      </c>
      <c r="D14" s="28" t="s">
        <v>15</v>
      </c>
      <c r="E14" s="48"/>
      <c r="F14" s="16"/>
    </row>
    <row r="15" spans="2:7" x14ac:dyDescent="0.25">
      <c r="B15" s="14"/>
      <c r="C15" s="28" t="s">
        <v>16</v>
      </c>
      <c r="D15" s="28" t="s">
        <v>17</v>
      </c>
      <c r="E15" s="48"/>
      <c r="F15" s="16"/>
    </row>
    <row r="16" spans="2:7" x14ac:dyDescent="0.25">
      <c r="B16" s="27"/>
      <c r="C16" s="28" t="s">
        <v>18</v>
      </c>
      <c r="D16" s="28" t="s">
        <v>19</v>
      </c>
      <c r="E16" s="48"/>
      <c r="F16" s="16"/>
    </row>
    <row r="17" spans="2:7" x14ac:dyDescent="0.25">
      <c r="B17" s="27"/>
      <c r="C17" s="28" t="s">
        <v>20</v>
      </c>
      <c r="D17" s="28" t="s">
        <v>21</v>
      </c>
      <c r="E17" s="48"/>
      <c r="F17" s="16"/>
    </row>
    <row r="18" spans="2:7" x14ac:dyDescent="0.25">
      <c r="B18" s="27"/>
      <c r="C18" s="28" t="s">
        <v>22</v>
      </c>
      <c r="D18" s="28" t="s">
        <v>23</v>
      </c>
      <c r="E18" s="48"/>
      <c r="F18" s="16"/>
    </row>
    <row r="19" spans="2:7" x14ac:dyDescent="0.25">
      <c r="B19" s="27"/>
      <c r="C19" s="28" t="s">
        <v>24</v>
      </c>
      <c r="D19" s="28" t="s">
        <v>25</v>
      </c>
      <c r="E19" s="49">
        <v>2.2167487684729065E-2</v>
      </c>
      <c r="F19" s="16"/>
      <c r="G19" s="20"/>
    </row>
    <row r="20" spans="2:7" x14ac:dyDescent="0.25">
      <c r="B20" s="27"/>
      <c r="C20" s="28" t="s">
        <v>26</v>
      </c>
      <c r="D20" s="28" t="s">
        <v>27</v>
      </c>
      <c r="E20" s="49">
        <v>5.9113300492610842E-2</v>
      </c>
      <c r="F20" s="16"/>
      <c r="G20" s="20"/>
    </row>
    <row r="21" spans="2:7" x14ac:dyDescent="0.25">
      <c r="B21" s="27"/>
      <c r="C21" s="28" t="s">
        <v>28</v>
      </c>
      <c r="D21" s="28" t="s">
        <v>29</v>
      </c>
      <c r="E21" s="49">
        <v>4.9261083743842374E-2</v>
      </c>
      <c r="F21" s="16"/>
      <c r="G21" s="20"/>
    </row>
    <row r="22" spans="2:7" x14ac:dyDescent="0.25">
      <c r="B22" s="27"/>
      <c r="C22" s="28" t="s">
        <v>30</v>
      </c>
      <c r="D22" s="28" t="s">
        <v>31</v>
      </c>
      <c r="E22" s="49">
        <v>2.9556650246305421E-2</v>
      </c>
      <c r="F22" s="16"/>
      <c r="G22" s="20"/>
    </row>
    <row r="23" spans="2:7" x14ac:dyDescent="0.25">
      <c r="B23" s="27"/>
      <c r="C23" s="28" t="s">
        <v>32</v>
      </c>
      <c r="D23" s="28" t="s">
        <v>33</v>
      </c>
      <c r="E23" s="49">
        <v>1.477832512315271E-2</v>
      </c>
      <c r="F23" s="16"/>
      <c r="G23" s="20"/>
    </row>
    <row r="24" spans="2:7" x14ac:dyDescent="0.25">
      <c r="B24" s="27"/>
      <c r="C24" s="28" t="s">
        <v>34</v>
      </c>
      <c r="D24" s="28" t="s">
        <v>35</v>
      </c>
      <c r="E24" s="49">
        <v>3.9408866995073899E-2</v>
      </c>
      <c r="F24" s="16"/>
      <c r="G24" s="20"/>
    </row>
    <row r="25" spans="2:7" x14ac:dyDescent="0.25">
      <c r="B25" s="27"/>
      <c r="C25" s="28" t="s">
        <v>36</v>
      </c>
      <c r="D25" s="28" t="s">
        <v>37</v>
      </c>
      <c r="E25" s="48"/>
      <c r="F25" s="16"/>
      <c r="G25" s="20"/>
    </row>
    <row r="26" spans="2:7" x14ac:dyDescent="0.25">
      <c r="B26" s="27"/>
      <c r="C26" s="28" t="s">
        <v>38</v>
      </c>
      <c r="D26" s="28" t="s">
        <v>39</v>
      </c>
      <c r="E26" s="49">
        <v>9.8522167487684748E-3</v>
      </c>
      <c r="F26" s="16"/>
      <c r="G26" s="20"/>
    </row>
    <row r="27" spans="2:7" x14ac:dyDescent="0.25">
      <c r="B27" s="27"/>
      <c r="C27" s="28" t="s">
        <v>40</v>
      </c>
      <c r="D27" s="28" t="s">
        <v>41</v>
      </c>
      <c r="E27" s="49">
        <v>3.2019704433497539E-2</v>
      </c>
      <c r="F27" s="16"/>
      <c r="G27" s="20"/>
    </row>
    <row r="28" spans="2:7" x14ac:dyDescent="0.25">
      <c r="B28" s="27"/>
      <c r="C28" s="28" t="s">
        <v>42</v>
      </c>
      <c r="D28" s="28" t="s">
        <v>43</v>
      </c>
      <c r="E28" s="49">
        <v>4.9261083743842374E-3</v>
      </c>
      <c r="F28" s="16"/>
      <c r="G28" s="20"/>
    </row>
    <row r="29" spans="2:7" x14ac:dyDescent="0.25">
      <c r="B29" s="27"/>
      <c r="C29" s="28" t="s">
        <v>44</v>
      </c>
      <c r="D29" s="28" t="s">
        <v>45</v>
      </c>
      <c r="E29" s="49">
        <v>2.4630541871921187E-2</v>
      </c>
      <c r="F29" s="16"/>
      <c r="G29" s="20"/>
    </row>
    <row r="30" spans="2:7" x14ac:dyDescent="0.25">
      <c r="B30" s="27"/>
      <c r="C30" s="28" t="s">
        <v>46</v>
      </c>
      <c r="D30" s="28" t="s">
        <v>47</v>
      </c>
      <c r="E30" s="49">
        <v>4.4334975369458129E-2</v>
      </c>
      <c r="F30" s="16"/>
      <c r="G30" s="20"/>
    </row>
    <row r="31" spans="2:7" x14ac:dyDescent="0.25">
      <c r="B31" s="27"/>
      <c r="C31" s="28" t="s">
        <v>48</v>
      </c>
      <c r="D31" s="28" t="s">
        <v>49</v>
      </c>
      <c r="E31" s="49">
        <v>2.9556650246305421E-2</v>
      </c>
      <c r="F31" s="16"/>
      <c r="G31" s="20"/>
    </row>
    <row r="32" spans="2:7" x14ac:dyDescent="0.25">
      <c r="B32" s="27"/>
      <c r="C32" s="28" t="s">
        <v>50</v>
      </c>
      <c r="D32" s="28" t="s">
        <v>51</v>
      </c>
      <c r="E32" s="49">
        <v>5.6650246305418726E-2</v>
      </c>
      <c r="F32" s="16"/>
      <c r="G32" s="20"/>
    </row>
    <row r="33" spans="2:7" x14ac:dyDescent="0.25">
      <c r="B33" s="27"/>
      <c r="C33" s="28" t="s">
        <v>52</v>
      </c>
      <c r="D33" s="28" t="s">
        <v>53</v>
      </c>
      <c r="E33" s="49">
        <v>0.23399014778325125</v>
      </c>
      <c r="F33" s="16"/>
      <c r="G33" s="20"/>
    </row>
    <row r="34" spans="2:7" x14ac:dyDescent="0.25">
      <c r="B34" s="27"/>
      <c r="C34" s="28" t="s">
        <v>54</v>
      </c>
      <c r="D34" s="28" t="s">
        <v>55</v>
      </c>
      <c r="E34" s="49">
        <v>3.4482758620689662E-2</v>
      </c>
      <c r="F34" s="16"/>
      <c r="G34" s="20"/>
    </row>
    <row r="35" spans="2:7" x14ac:dyDescent="0.25">
      <c r="B35" s="27"/>
      <c r="C35" s="28" t="s">
        <v>56</v>
      </c>
      <c r="D35" s="28" t="s">
        <v>57</v>
      </c>
      <c r="E35" s="49">
        <v>4.6798029556650252E-2</v>
      </c>
      <c r="F35" s="16"/>
      <c r="G35" s="20"/>
    </row>
    <row r="36" spans="2:7" x14ac:dyDescent="0.25">
      <c r="B36" s="27"/>
      <c r="C36" s="28" t="s">
        <v>58</v>
      </c>
      <c r="D36" s="28" t="s">
        <v>59</v>
      </c>
      <c r="E36" s="49">
        <v>1.970443349753695E-2</v>
      </c>
      <c r="F36" s="16"/>
      <c r="G36" s="20"/>
    </row>
    <row r="37" spans="2:7" x14ac:dyDescent="0.25">
      <c r="B37" s="27"/>
      <c r="C37" s="28" t="s">
        <v>60</v>
      </c>
      <c r="D37" s="28" t="s">
        <v>61</v>
      </c>
      <c r="E37" s="49">
        <v>9.6059113300492618E-2</v>
      </c>
      <c r="F37" s="16"/>
      <c r="G37" s="20"/>
    </row>
    <row r="38" spans="2:7" x14ac:dyDescent="0.25">
      <c r="B38" s="27"/>
      <c r="C38" s="28" t="s">
        <v>62</v>
      </c>
      <c r="D38" s="28" t="s">
        <v>63</v>
      </c>
      <c r="E38" s="49">
        <v>5.9113300492610842E-2</v>
      </c>
      <c r="F38" s="16"/>
      <c r="G38" s="20"/>
    </row>
    <row r="39" spans="2:7" x14ac:dyDescent="0.25">
      <c r="B39" s="27"/>
      <c r="C39" s="28" t="s">
        <v>64</v>
      </c>
      <c r="D39" s="28" t="s">
        <v>65</v>
      </c>
      <c r="E39" s="49">
        <v>3.4482758620689662E-2</v>
      </c>
      <c r="F39" s="16"/>
      <c r="G39" s="20"/>
    </row>
    <row r="40" spans="2:7" x14ac:dyDescent="0.25">
      <c r="B40" s="27"/>
      <c r="C40" s="28" t="s">
        <v>66</v>
      </c>
      <c r="D40" s="28" t="s">
        <v>67</v>
      </c>
      <c r="E40" s="49">
        <v>4.9261083743842374E-3</v>
      </c>
      <c r="F40" s="16"/>
      <c r="G40" s="20"/>
    </row>
    <row r="41" spans="2:7" x14ac:dyDescent="0.25">
      <c r="B41" s="27"/>
      <c r="C41" s="28" t="s">
        <v>68</v>
      </c>
      <c r="D41" s="28" t="s">
        <v>69</v>
      </c>
      <c r="E41" s="49">
        <v>2.4630541871921187E-3</v>
      </c>
      <c r="F41" s="16"/>
      <c r="G41" s="20"/>
    </row>
    <row r="42" spans="2:7" x14ac:dyDescent="0.25">
      <c r="B42" s="27"/>
      <c r="C42" s="28" t="s">
        <v>70</v>
      </c>
      <c r="D42" s="28" t="s">
        <v>71</v>
      </c>
      <c r="E42" s="49">
        <v>1.2315270935960593E-2</v>
      </c>
      <c r="F42" s="16"/>
      <c r="G42" s="20"/>
    </row>
    <row r="43" spans="2:7" x14ac:dyDescent="0.25">
      <c r="B43" s="27"/>
      <c r="C43" s="28" t="s">
        <v>72</v>
      </c>
      <c r="D43" s="28" t="s">
        <v>73</v>
      </c>
      <c r="E43" s="49">
        <v>3.4482758620689662E-2</v>
      </c>
      <c r="F43" s="16"/>
      <c r="G43" s="20"/>
    </row>
    <row r="44" spans="2:7" x14ac:dyDescent="0.25">
      <c r="B44" s="27"/>
      <c r="C44" s="28" t="s">
        <v>74</v>
      </c>
      <c r="D44" s="28" t="s">
        <v>75</v>
      </c>
      <c r="E44" s="49">
        <v>2.4630541871921187E-3</v>
      </c>
      <c r="F44" s="16"/>
      <c r="G44" s="20"/>
    </row>
    <row r="45" spans="2:7" ht="13" thickBot="1" x14ac:dyDescent="0.3">
      <c r="B45" s="17"/>
      <c r="C45" s="18" t="s">
        <v>76</v>
      </c>
      <c r="D45" s="18" t="s">
        <v>77</v>
      </c>
      <c r="E45" s="50">
        <v>2.4630541871921187E-3</v>
      </c>
      <c r="F45" s="16"/>
      <c r="G45" s="20"/>
    </row>
    <row r="46" spans="2:7" ht="13" thickBot="1" x14ac:dyDescent="0.3">
      <c r="E46" s="20"/>
      <c r="F46" s="16"/>
    </row>
    <row r="47" spans="2:7" ht="23" x14ac:dyDescent="0.25">
      <c r="B47" s="3" t="s">
        <v>1</v>
      </c>
      <c r="C47" s="4" t="s">
        <v>2</v>
      </c>
      <c r="D47" s="4" t="s">
        <v>78</v>
      </c>
      <c r="E47" s="5" t="s">
        <v>4</v>
      </c>
    </row>
    <row r="48" spans="2:7" ht="13" x14ac:dyDescent="0.3">
      <c r="B48" s="29" t="s">
        <v>79</v>
      </c>
      <c r="C48" s="30" t="s">
        <v>79</v>
      </c>
      <c r="D48" s="30" t="s">
        <v>80</v>
      </c>
      <c r="E48" s="31">
        <f>SUM(E51:E77)</f>
        <v>1</v>
      </c>
      <c r="F48" s="16"/>
    </row>
    <row r="49" spans="1:5" ht="13" x14ac:dyDescent="0.3">
      <c r="A49" s="2"/>
      <c r="B49" s="32" t="s">
        <v>79</v>
      </c>
      <c r="C49" s="33">
        <v>1</v>
      </c>
      <c r="D49" s="33" t="s">
        <v>81</v>
      </c>
      <c r="E49" s="34" t="s">
        <v>79</v>
      </c>
    </row>
    <row r="50" spans="1:5" ht="13" x14ac:dyDescent="0.3">
      <c r="A50" s="2"/>
      <c r="B50" s="35" t="s">
        <v>82</v>
      </c>
      <c r="C50" s="36">
        <v>2</v>
      </c>
      <c r="D50" s="36" t="s">
        <v>83</v>
      </c>
      <c r="E50" s="37" t="s">
        <v>79</v>
      </c>
    </row>
    <row r="51" spans="1:5" x14ac:dyDescent="0.25">
      <c r="A51" s="2"/>
      <c r="B51" s="38" t="s">
        <v>84</v>
      </c>
      <c r="C51" s="39" t="s">
        <v>16</v>
      </c>
      <c r="D51" s="39" t="s">
        <v>85</v>
      </c>
      <c r="E51" s="42">
        <v>0.01</v>
      </c>
    </row>
    <row r="52" spans="1:5" x14ac:dyDescent="0.25">
      <c r="A52" s="2"/>
      <c r="B52" s="38" t="s">
        <v>86</v>
      </c>
      <c r="C52" s="39" t="s">
        <v>87</v>
      </c>
      <c r="D52" s="39" t="s">
        <v>88</v>
      </c>
      <c r="E52" s="42">
        <v>0.05</v>
      </c>
    </row>
    <row r="53" spans="1:5" x14ac:dyDescent="0.25">
      <c r="A53" s="2"/>
      <c r="B53" s="38" t="s">
        <v>89</v>
      </c>
      <c r="C53" s="39" t="s">
        <v>90</v>
      </c>
      <c r="D53" s="39" t="s">
        <v>91</v>
      </c>
      <c r="E53" s="42">
        <v>0.01</v>
      </c>
    </row>
    <row r="54" spans="1:5" x14ac:dyDescent="0.25">
      <c r="A54" s="2"/>
      <c r="B54" s="38" t="s">
        <v>92</v>
      </c>
      <c r="C54" s="39" t="s">
        <v>93</v>
      </c>
      <c r="D54" s="39" t="s">
        <v>94</v>
      </c>
      <c r="E54" s="42">
        <v>0.01</v>
      </c>
    </row>
    <row r="55" spans="1:5" x14ac:dyDescent="0.25">
      <c r="A55" s="2"/>
      <c r="B55" s="38" t="s">
        <v>95</v>
      </c>
      <c r="C55" s="39" t="s">
        <v>96</v>
      </c>
      <c r="D55" s="39" t="s">
        <v>97</v>
      </c>
      <c r="E55" s="42">
        <v>0.05</v>
      </c>
    </row>
    <row r="56" spans="1:5" x14ac:dyDescent="0.25">
      <c r="A56" s="2"/>
      <c r="B56" s="38" t="s">
        <v>98</v>
      </c>
      <c r="C56" s="39" t="s">
        <v>99</v>
      </c>
      <c r="D56" s="39" t="s">
        <v>100</v>
      </c>
      <c r="E56" s="42">
        <v>0.02</v>
      </c>
    </row>
    <row r="57" spans="1:5" x14ac:dyDescent="0.25">
      <c r="A57" s="2"/>
      <c r="B57" s="38" t="s">
        <v>101</v>
      </c>
      <c r="C57" s="39" t="s">
        <v>102</v>
      </c>
      <c r="D57" s="39" t="s">
        <v>103</v>
      </c>
      <c r="E57" s="42">
        <v>0.01</v>
      </c>
    </row>
    <row r="58" spans="1:5" x14ac:dyDescent="0.25">
      <c r="A58" s="2"/>
      <c r="B58" s="38" t="s">
        <v>104</v>
      </c>
      <c r="C58" s="39" t="s">
        <v>105</v>
      </c>
      <c r="D58" s="39" t="s">
        <v>106</v>
      </c>
      <c r="E58" s="42">
        <v>0.01</v>
      </c>
    </row>
    <row r="59" spans="1:5" x14ac:dyDescent="0.25">
      <c r="A59" s="2"/>
      <c r="B59" s="38" t="s">
        <v>107</v>
      </c>
      <c r="C59" s="39" t="s">
        <v>108</v>
      </c>
      <c r="D59" s="39" t="s">
        <v>109</v>
      </c>
      <c r="E59" s="42">
        <v>0.1</v>
      </c>
    </row>
    <row r="60" spans="1:5" x14ac:dyDescent="0.25">
      <c r="A60" s="2"/>
      <c r="B60" s="38" t="s">
        <v>110</v>
      </c>
      <c r="C60" s="39" t="s">
        <v>111</v>
      </c>
      <c r="D60" s="39" t="s">
        <v>112</v>
      </c>
      <c r="E60" s="42">
        <v>0.1</v>
      </c>
    </row>
    <row r="61" spans="1:5" x14ac:dyDescent="0.25">
      <c r="A61" s="2"/>
      <c r="B61" s="38" t="s">
        <v>113</v>
      </c>
      <c r="C61" s="39" t="s">
        <v>114</v>
      </c>
      <c r="D61" s="39" t="s">
        <v>115</v>
      </c>
      <c r="E61" s="42">
        <v>0.1</v>
      </c>
    </row>
    <row r="62" spans="1:5" x14ac:dyDescent="0.25">
      <c r="A62" s="2"/>
      <c r="B62" s="38" t="s">
        <v>116</v>
      </c>
      <c r="C62" s="39" t="s">
        <v>117</v>
      </c>
      <c r="D62" s="39" t="s">
        <v>118</v>
      </c>
      <c r="E62" s="42">
        <v>0.02</v>
      </c>
    </row>
    <row r="63" spans="1:5" x14ac:dyDescent="0.25">
      <c r="A63" s="2"/>
      <c r="B63" s="38" t="s">
        <v>119</v>
      </c>
      <c r="C63" s="39" t="s">
        <v>120</v>
      </c>
      <c r="D63" s="39" t="s">
        <v>121</v>
      </c>
      <c r="E63" s="42" t="s">
        <v>79</v>
      </c>
    </row>
    <row r="64" spans="1:5" x14ac:dyDescent="0.25">
      <c r="A64" s="2"/>
      <c r="B64" s="38" t="s">
        <v>122</v>
      </c>
      <c r="C64" s="39" t="s">
        <v>123</v>
      </c>
      <c r="D64" s="39" t="s">
        <v>124</v>
      </c>
      <c r="E64" s="42">
        <v>0.03</v>
      </c>
    </row>
    <row r="65" spans="1:5" x14ac:dyDescent="0.25">
      <c r="A65" s="2"/>
      <c r="B65" s="38" t="s">
        <v>125</v>
      </c>
      <c r="C65" s="39" t="s">
        <v>126</v>
      </c>
      <c r="D65" s="39" t="s">
        <v>127</v>
      </c>
      <c r="E65" s="42">
        <v>0.01</v>
      </c>
    </row>
    <row r="66" spans="1:5" x14ac:dyDescent="0.25">
      <c r="A66" s="2"/>
      <c r="B66" s="38" t="s">
        <v>128</v>
      </c>
      <c r="C66" s="39" t="s">
        <v>129</v>
      </c>
      <c r="D66" s="39" t="s">
        <v>130</v>
      </c>
      <c r="E66" s="42" t="s">
        <v>79</v>
      </c>
    </row>
    <row r="67" spans="1:5" x14ac:dyDescent="0.25">
      <c r="A67" s="2"/>
      <c r="B67" s="38" t="s">
        <v>131</v>
      </c>
      <c r="C67" s="39" t="s">
        <v>132</v>
      </c>
      <c r="D67" s="39" t="s">
        <v>133</v>
      </c>
      <c r="E67" s="42">
        <v>0.04</v>
      </c>
    </row>
    <row r="68" spans="1:5" x14ac:dyDescent="0.25">
      <c r="A68" s="2"/>
      <c r="B68" s="38" t="s">
        <v>134</v>
      </c>
      <c r="C68" s="39" t="s">
        <v>135</v>
      </c>
      <c r="D68" s="39" t="s">
        <v>136</v>
      </c>
      <c r="E68" s="42">
        <v>0.01</v>
      </c>
    </row>
    <row r="69" spans="1:5" x14ac:dyDescent="0.25">
      <c r="B69" s="38" t="s">
        <v>137</v>
      </c>
      <c r="C69" s="39" t="s">
        <v>138</v>
      </c>
      <c r="D69" s="39" t="s">
        <v>139</v>
      </c>
      <c r="E69" s="42">
        <v>0.01</v>
      </c>
    </row>
    <row r="70" spans="1:5" ht="13" x14ac:dyDescent="0.3">
      <c r="B70" s="35" t="s">
        <v>140</v>
      </c>
      <c r="C70" s="36">
        <v>3</v>
      </c>
      <c r="D70" s="36" t="s">
        <v>141</v>
      </c>
      <c r="E70" s="42" t="s">
        <v>79</v>
      </c>
    </row>
    <row r="71" spans="1:5" x14ac:dyDescent="0.25">
      <c r="B71" s="38" t="s">
        <v>142</v>
      </c>
      <c r="C71" s="39" t="s">
        <v>20</v>
      </c>
      <c r="D71" s="39" t="s">
        <v>143</v>
      </c>
      <c r="E71" s="42">
        <v>0.1</v>
      </c>
    </row>
    <row r="72" spans="1:5" x14ac:dyDescent="0.25">
      <c r="B72" s="38" t="s">
        <v>144</v>
      </c>
      <c r="C72" s="39" t="s">
        <v>145</v>
      </c>
      <c r="D72" s="39" t="s">
        <v>146</v>
      </c>
      <c r="E72" s="42">
        <v>0.05</v>
      </c>
    </row>
    <row r="73" spans="1:5" x14ac:dyDescent="0.25">
      <c r="B73" s="38" t="s">
        <v>147</v>
      </c>
      <c r="C73" s="39" t="s">
        <v>148</v>
      </c>
      <c r="D73" s="39" t="s">
        <v>149</v>
      </c>
      <c r="E73" s="42">
        <v>0.05</v>
      </c>
    </row>
    <row r="74" spans="1:5" x14ac:dyDescent="0.25">
      <c r="B74" s="38" t="s">
        <v>150</v>
      </c>
      <c r="C74" s="39" t="s">
        <v>151</v>
      </c>
      <c r="D74" s="39" t="s">
        <v>152</v>
      </c>
      <c r="E74" s="42">
        <v>0.1</v>
      </c>
    </row>
    <row r="75" spans="1:5" x14ac:dyDescent="0.25">
      <c r="B75" s="38" t="s">
        <v>153</v>
      </c>
      <c r="C75" s="39" t="s">
        <v>154</v>
      </c>
      <c r="D75" s="39" t="s">
        <v>155</v>
      </c>
      <c r="E75" s="42">
        <v>0.1</v>
      </c>
    </row>
    <row r="76" spans="1:5" ht="13" x14ac:dyDescent="0.3">
      <c r="B76" s="35" t="s">
        <v>156</v>
      </c>
      <c r="C76" s="36">
        <v>4</v>
      </c>
      <c r="D76" s="36" t="s">
        <v>157</v>
      </c>
      <c r="E76" s="42" t="s">
        <v>79</v>
      </c>
    </row>
    <row r="77" spans="1:5" x14ac:dyDescent="0.25">
      <c r="B77" s="40" t="s">
        <v>158</v>
      </c>
      <c r="C77" s="41" t="s">
        <v>24</v>
      </c>
      <c r="D77" s="41" t="s">
        <v>159</v>
      </c>
      <c r="E77" s="43">
        <v>0.01</v>
      </c>
    </row>
    <row r="79" spans="1:5" x14ac:dyDescent="0.25">
      <c r="B79" s="3"/>
      <c r="C79" s="4"/>
      <c r="D79" s="4"/>
      <c r="E79" s="5"/>
    </row>
    <row r="80" spans="1:5" ht="23" x14ac:dyDescent="0.25">
      <c r="B80" s="6" t="s">
        <v>1</v>
      </c>
      <c r="C80" s="7" t="s">
        <v>2</v>
      </c>
      <c r="D80" s="7" t="s">
        <v>160</v>
      </c>
      <c r="E80" s="8" t="s">
        <v>4</v>
      </c>
    </row>
    <row r="81" spans="2:5" x14ac:dyDescent="0.25">
      <c r="B81" s="9"/>
      <c r="C81" s="10"/>
      <c r="D81" s="10"/>
      <c r="E81" s="11"/>
    </row>
    <row r="82" spans="2:5" ht="13" x14ac:dyDescent="0.3">
      <c r="B82" s="12"/>
      <c r="C82" s="13"/>
      <c r="D82" s="13" t="s">
        <v>161</v>
      </c>
      <c r="E82" s="44">
        <f>SUM(E83:E91)</f>
        <v>1</v>
      </c>
    </row>
    <row r="83" spans="2:5" x14ac:dyDescent="0.25">
      <c r="B83" s="14"/>
      <c r="C83" s="15"/>
      <c r="D83" s="15"/>
      <c r="E83" s="45"/>
    </row>
    <row r="84" spans="2:5" x14ac:dyDescent="0.25">
      <c r="B84" s="14"/>
      <c r="C84" s="15"/>
      <c r="D84" s="15" t="s">
        <v>162</v>
      </c>
      <c r="E84" s="45">
        <v>0.1</v>
      </c>
    </row>
    <row r="85" spans="2:5" x14ac:dyDescent="0.25">
      <c r="B85" s="14"/>
      <c r="C85" s="15"/>
      <c r="D85" s="15" t="s">
        <v>163</v>
      </c>
      <c r="E85" s="45">
        <v>0.35</v>
      </c>
    </row>
    <row r="86" spans="2:5" x14ac:dyDescent="0.25">
      <c r="B86" s="14"/>
      <c r="C86" s="15"/>
      <c r="D86" s="15" t="s">
        <v>164</v>
      </c>
      <c r="E86" s="45">
        <v>0.15</v>
      </c>
    </row>
    <row r="87" spans="2:5" x14ac:dyDescent="0.25">
      <c r="B87" s="14"/>
      <c r="C87" s="15"/>
      <c r="D87" s="15" t="s">
        <v>165</v>
      </c>
      <c r="E87" s="45">
        <v>0.1</v>
      </c>
    </row>
    <row r="88" spans="2:5" x14ac:dyDescent="0.25">
      <c r="B88" s="14"/>
      <c r="C88" s="15"/>
      <c r="D88" s="15" t="s">
        <v>166</v>
      </c>
      <c r="E88" s="45">
        <v>0.05</v>
      </c>
    </row>
    <row r="89" spans="2:5" x14ac:dyDescent="0.25">
      <c r="B89" s="27"/>
      <c r="C89" s="28"/>
      <c r="D89" s="28" t="s">
        <v>167</v>
      </c>
      <c r="E89" s="46">
        <v>0.05</v>
      </c>
    </row>
    <row r="90" spans="2:5" x14ac:dyDescent="0.25">
      <c r="B90" s="27"/>
      <c r="C90" s="28"/>
      <c r="D90" s="28" t="s">
        <v>168</v>
      </c>
      <c r="E90" s="46">
        <v>0.2</v>
      </c>
    </row>
    <row r="91" spans="2:5" x14ac:dyDescent="0.25">
      <c r="B91" s="17"/>
      <c r="C91" s="18"/>
      <c r="D91" s="18"/>
      <c r="E91" s="19"/>
    </row>
    <row r="94" spans="2:5" x14ac:dyDescent="0.25">
      <c r="D94" s="22" t="str">
        <f>D9</f>
        <v>Volume 2 – TECHNICAL SPECIFICATIONS</v>
      </c>
      <c r="E94" s="23">
        <v>0.7</v>
      </c>
    </row>
    <row r="95" spans="2:5" x14ac:dyDescent="0.25">
      <c r="D95" s="14" t="str">
        <f>D48</f>
        <v>Volume 3 – PROJECT MANAGEMENT SPECIFICATIONS</v>
      </c>
      <c r="E95" s="24">
        <v>0.15</v>
      </c>
    </row>
    <row r="96" spans="2:5" x14ac:dyDescent="0.25">
      <c r="D96" s="17" t="str">
        <f>D82</f>
        <v>Volume 4 – LOGISTIC SUPPORT SPECIFICATIONS</v>
      </c>
      <c r="E96" s="25">
        <v>0.15</v>
      </c>
    </row>
    <row r="98" spans="4:5" ht="13" x14ac:dyDescent="0.3">
      <c r="D98" s="21" t="s">
        <v>169</v>
      </c>
      <c r="E98" s="47">
        <v>0.8</v>
      </c>
    </row>
  </sheetData>
  <mergeCells count="2">
    <mergeCell ref="B4:E4"/>
    <mergeCell ref="B2:E2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12AADC971D542B1F2EF35EE165F9A" ma:contentTypeVersion="8" ma:contentTypeDescription="Create a new document." ma:contentTypeScope="" ma:versionID="8b6a30a1767576dcc29781e40b44afa2">
  <xsd:schema xmlns:xsd="http://www.w3.org/2001/XMLSchema" xmlns:xs="http://www.w3.org/2001/XMLSchema" xmlns:p="http://schemas.microsoft.com/office/2006/metadata/properties" xmlns:ns2="ff5886a0-7adc-4c20-adb4-0632c2b6fc5e" xmlns:ns3="e1e7b067-33e7-4049-96c6-fa627a28235d" targetNamespace="http://schemas.microsoft.com/office/2006/metadata/properties" ma:root="true" ma:fieldsID="c82787b15e02ba8cd34599ea35673076" ns2:_="" ns3:_="">
    <xsd:import namespace="ff5886a0-7adc-4c20-adb4-0632c2b6fc5e"/>
    <xsd:import namespace="e1e7b067-33e7-4049-96c6-fa627a2823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86a0-7adc-4c20-adb4-0632c2b6f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7b067-33e7-4049-96c6-fa627a2823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808C87-5702-4489-88D0-43C607EB2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B5D53-4686-4D70-BD79-909626F9A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86a0-7adc-4c20-adb4-0632c2b6fc5e"/>
    <ds:schemaRef ds:uri="e1e7b067-33e7-4049-96c6-fa627a282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2B0930-3FD7-4858-846A-30E53B0B6E6E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ff5886a0-7adc-4c20-adb4-0632c2b6fc5e"/>
    <ds:schemaRef ds:uri="e1e7b067-33e7-4049-96c6-fa627a28235d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 Replacement Project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van Schalkwyk</dc:creator>
  <cp:keywords/>
  <dc:description/>
  <cp:lastModifiedBy>Simphiwe Qwabe</cp:lastModifiedBy>
  <cp:revision/>
  <dcterms:created xsi:type="dcterms:W3CDTF">2020-01-27T06:20:56Z</dcterms:created>
  <dcterms:modified xsi:type="dcterms:W3CDTF">2024-04-22T07:23:04Z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0x01010033D12AADC971D542B1F2EF35EE165F9A</vt:lpwstr>
  </property>
</Properties>
</file>