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abom\Documents\VSAT\Luanda\"/>
    </mc:Choice>
  </mc:AlternateContent>
  <xr:revisionPtr revIDLastSave="0" documentId="8_{CCDA37C5-328B-409C-BC6E-32334D4FF50D}" xr6:coauthVersionLast="47" xr6:coauthVersionMax="47" xr10:uidLastSave="{00000000-0000-0000-0000-000000000000}"/>
  <bookViews>
    <workbookView xWindow="-110" yWindow="-110" windowWidth="19420" windowHeight="10420" tabRatio="886" activeTab="6" xr2:uid="{00000000-000D-0000-FFFF-FFFF00000000}"/>
  </bookViews>
  <sheets>
    <sheet name="SUMMARY" sheetId="23" r:id="rId1"/>
    <sheet name="G1 Installation Services" sheetId="14" r:id="rId2"/>
    <sheet name="G2 System Integration" sheetId="32" r:id="rId3"/>
    <sheet name="G3 Project Mngmt " sheetId="34" r:id="rId4"/>
    <sheet name="G4 ILS" sheetId="33" r:id="rId5"/>
    <sheet name="G5 VHF Equipment" sheetId="35" r:id="rId6"/>
    <sheet name="G6 Provisional Items" sheetId="36" r:id="rId7"/>
  </sheets>
  <definedNames>
    <definedName name="_Toc21506936" localSheetId="4">'G4 ILS'!$B$18</definedName>
    <definedName name="_xlnm.Print_Area" localSheetId="1">'G1 Installation Services'!$A$1:$M$42</definedName>
    <definedName name="_xlnm.Print_Area" localSheetId="2">'G2 System Integration'!$A$1:$L$42</definedName>
    <definedName name="_xlnm.Print_Area" localSheetId="3">'G3 Project Mngmt '!$A$1:$L$42</definedName>
    <definedName name="_xlnm.Print_Area" localSheetId="4">'G4 ILS'!$A$1:$L$41</definedName>
    <definedName name="_xlnm.Print_Area" localSheetId="0">SUMMARY!$A$1:$L$42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4" i="23" l="1"/>
  <c r="K24" i="23"/>
  <c r="H24" i="23"/>
  <c r="F24" i="23"/>
  <c r="L22" i="23"/>
  <c r="K22" i="23"/>
  <c r="H22" i="23"/>
  <c r="F22" i="23"/>
  <c r="B24" i="23"/>
  <c r="B5" i="36"/>
  <c r="K35" i="36"/>
  <c r="G35" i="36"/>
  <c r="H35" i="36" s="1"/>
  <c r="L35" i="36" s="1"/>
  <c r="F35" i="36"/>
  <c r="K34" i="36"/>
  <c r="G34" i="36"/>
  <c r="H34" i="36" s="1"/>
  <c r="L34" i="36" s="1"/>
  <c r="F34" i="36"/>
  <c r="K33" i="36"/>
  <c r="G33" i="36"/>
  <c r="H33" i="36" s="1"/>
  <c r="L33" i="36" s="1"/>
  <c r="F33" i="36"/>
  <c r="K32" i="36"/>
  <c r="H32" i="36"/>
  <c r="L32" i="36" s="1"/>
  <c r="G32" i="36"/>
  <c r="F32" i="36"/>
  <c r="K31" i="36"/>
  <c r="G31" i="36"/>
  <c r="H31" i="36" s="1"/>
  <c r="L31" i="36" s="1"/>
  <c r="F31" i="36"/>
  <c r="K30" i="36"/>
  <c r="G30" i="36"/>
  <c r="H30" i="36" s="1"/>
  <c r="L30" i="36" s="1"/>
  <c r="F30" i="36"/>
  <c r="K29" i="36"/>
  <c r="G29" i="36"/>
  <c r="H29" i="36" s="1"/>
  <c r="L29" i="36" s="1"/>
  <c r="F29" i="36"/>
  <c r="K28" i="36"/>
  <c r="H28" i="36"/>
  <c r="L28" i="36" s="1"/>
  <c r="G28" i="36"/>
  <c r="F28" i="36"/>
  <c r="K27" i="36"/>
  <c r="G27" i="36"/>
  <c r="H27" i="36" s="1"/>
  <c r="L27" i="36" s="1"/>
  <c r="F27" i="36"/>
  <c r="K26" i="36"/>
  <c r="G26" i="36"/>
  <c r="H26" i="36" s="1"/>
  <c r="L26" i="36" s="1"/>
  <c r="F26" i="36"/>
  <c r="K25" i="36"/>
  <c r="G25" i="36"/>
  <c r="H25" i="36" s="1"/>
  <c r="L25" i="36" s="1"/>
  <c r="F25" i="36"/>
  <c r="K24" i="36"/>
  <c r="H24" i="36"/>
  <c r="L24" i="36" s="1"/>
  <c r="G24" i="36"/>
  <c r="F24" i="36"/>
  <c r="K23" i="36"/>
  <c r="G23" i="36"/>
  <c r="H23" i="36" s="1"/>
  <c r="L23" i="36" s="1"/>
  <c r="F23" i="36"/>
  <c r="K22" i="36"/>
  <c r="G22" i="36"/>
  <c r="H22" i="36" s="1"/>
  <c r="L22" i="36" s="1"/>
  <c r="F22" i="36"/>
  <c r="K21" i="36"/>
  <c r="G21" i="36"/>
  <c r="H21" i="36" s="1"/>
  <c r="L21" i="36" s="1"/>
  <c r="F21" i="36"/>
  <c r="K20" i="36"/>
  <c r="H20" i="36"/>
  <c r="L20" i="36" s="1"/>
  <c r="G20" i="36"/>
  <c r="F20" i="36"/>
  <c r="K19" i="36"/>
  <c r="G19" i="36"/>
  <c r="H19" i="36" s="1"/>
  <c r="L19" i="36" s="1"/>
  <c r="F19" i="36"/>
  <c r="K18" i="36"/>
  <c r="G18" i="36"/>
  <c r="H18" i="36" s="1"/>
  <c r="L18" i="36" s="1"/>
  <c r="F18" i="36"/>
  <c r="K17" i="36"/>
  <c r="G17" i="36"/>
  <c r="H17" i="36" s="1"/>
  <c r="L17" i="36" s="1"/>
  <c r="F17" i="36"/>
  <c r="K16" i="36"/>
  <c r="H16" i="36"/>
  <c r="L16" i="36" s="1"/>
  <c r="G16" i="36"/>
  <c r="F16" i="36"/>
  <c r="A12" i="36"/>
  <c r="B3" i="36"/>
  <c r="B2" i="36"/>
  <c r="B22" i="23"/>
  <c r="K35" i="35"/>
  <c r="G35" i="35"/>
  <c r="H35" i="35" s="1"/>
  <c r="L35" i="35" s="1"/>
  <c r="F35" i="35"/>
  <c r="K34" i="35"/>
  <c r="G34" i="35"/>
  <c r="H34" i="35" s="1"/>
  <c r="L34" i="35" s="1"/>
  <c r="F34" i="35"/>
  <c r="K33" i="35"/>
  <c r="G33" i="35"/>
  <c r="H33" i="35" s="1"/>
  <c r="L33" i="35" s="1"/>
  <c r="F33" i="35"/>
  <c r="K32" i="35"/>
  <c r="G32" i="35"/>
  <c r="H32" i="35" s="1"/>
  <c r="L32" i="35" s="1"/>
  <c r="F32" i="35"/>
  <c r="K31" i="35"/>
  <c r="G31" i="35"/>
  <c r="H31" i="35" s="1"/>
  <c r="L31" i="35" s="1"/>
  <c r="F31" i="35"/>
  <c r="K30" i="35"/>
  <c r="G30" i="35"/>
  <c r="H30" i="35" s="1"/>
  <c r="L30" i="35" s="1"/>
  <c r="F30" i="35"/>
  <c r="K29" i="35"/>
  <c r="G29" i="35"/>
  <c r="H29" i="35" s="1"/>
  <c r="L29" i="35" s="1"/>
  <c r="F29" i="35"/>
  <c r="K28" i="35"/>
  <c r="G28" i="35"/>
  <c r="H28" i="35" s="1"/>
  <c r="L28" i="35" s="1"/>
  <c r="F28" i="35"/>
  <c r="K27" i="35"/>
  <c r="H27" i="35"/>
  <c r="L27" i="35" s="1"/>
  <c r="G27" i="35"/>
  <c r="F27" i="35"/>
  <c r="K26" i="35"/>
  <c r="G26" i="35"/>
  <c r="H26" i="35" s="1"/>
  <c r="L26" i="35" s="1"/>
  <c r="F26" i="35"/>
  <c r="K25" i="35"/>
  <c r="H25" i="35"/>
  <c r="L25" i="35" s="1"/>
  <c r="G25" i="35"/>
  <c r="F25" i="35"/>
  <c r="K24" i="35"/>
  <c r="G24" i="35"/>
  <c r="H24" i="35" s="1"/>
  <c r="L24" i="35" s="1"/>
  <c r="F24" i="35"/>
  <c r="K23" i="35"/>
  <c r="G23" i="35"/>
  <c r="H23" i="35" s="1"/>
  <c r="L23" i="35" s="1"/>
  <c r="F23" i="35"/>
  <c r="K22" i="35"/>
  <c r="G22" i="35"/>
  <c r="H22" i="35" s="1"/>
  <c r="L22" i="35" s="1"/>
  <c r="F22" i="35"/>
  <c r="K21" i="35"/>
  <c r="G21" i="35"/>
  <c r="H21" i="35" s="1"/>
  <c r="L21" i="35" s="1"/>
  <c r="F21" i="35"/>
  <c r="K20" i="35"/>
  <c r="G20" i="35"/>
  <c r="H20" i="35" s="1"/>
  <c r="L20" i="35" s="1"/>
  <c r="F20" i="35"/>
  <c r="K19" i="35"/>
  <c r="G19" i="35"/>
  <c r="H19" i="35" s="1"/>
  <c r="L19" i="35" s="1"/>
  <c r="F19" i="35"/>
  <c r="K18" i="35"/>
  <c r="G18" i="35"/>
  <c r="H18" i="35" s="1"/>
  <c r="L18" i="35" s="1"/>
  <c r="F18" i="35"/>
  <c r="K17" i="35"/>
  <c r="G17" i="35"/>
  <c r="H17" i="35" s="1"/>
  <c r="L17" i="35" s="1"/>
  <c r="F17" i="35"/>
  <c r="F37" i="35" s="1"/>
  <c r="K16" i="35"/>
  <c r="K37" i="35" s="1"/>
  <c r="G16" i="35"/>
  <c r="H16" i="35" s="1"/>
  <c r="F16" i="35"/>
  <c r="A12" i="35"/>
  <c r="B37" i="35" s="1"/>
  <c r="B3" i="35"/>
  <c r="B2" i="35"/>
  <c r="A15" i="32"/>
  <c r="B12" i="32"/>
  <c r="B20" i="23"/>
  <c r="B18" i="23"/>
  <c r="B16" i="23"/>
  <c r="B14" i="23"/>
  <c r="L16" i="35" l="1"/>
  <c r="L37" i="35" s="1"/>
  <c r="H37" i="35"/>
  <c r="K35" i="32"/>
  <c r="G35" i="32"/>
  <c r="H35" i="32" s="1"/>
  <c r="L35" i="32" s="1"/>
  <c r="F35" i="32"/>
  <c r="L36" i="14"/>
  <c r="H36" i="14"/>
  <c r="I36" i="14" s="1"/>
  <c r="G36" i="14"/>
  <c r="M36" i="14" l="1"/>
  <c r="H14" i="14"/>
  <c r="G14" i="14"/>
  <c r="I14" i="14" l="1"/>
  <c r="K35" i="34" l="1"/>
  <c r="G35" i="34"/>
  <c r="H35" i="34" s="1"/>
  <c r="F35" i="34"/>
  <c r="K34" i="34"/>
  <c r="G34" i="34"/>
  <c r="H34" i="34" s="1"/>
  <c r="F34" i="34"/>
  <c r="K33" i="34"/>
  <c r="G33" i="34"/>
  <c r="H33" i="34" s="1"/>
  <c r="F33" i="34"/>
  <c r="K32" i="34"/>
  <c r="G32" i="34"/>
  <c r="H32" i="34" s="1"/>
  <c r="F32" i="34"/>
  <c r="K31" i="34"/>
  <c r="G31" i="34"/>
  <c r="H31" i="34" s="1"/>
  <c r="F31" i="34"/>
  <c r="K30" i="34"/>
  <c r="G30" i="34"/>
  <c r="H30" i="34" s="1"/>
  <c r="F30" i="34"/>
  <c r="K29" i="34"/>
  <c r="G29" i="34"/>
  <c r="H29" i="34" s="1"/>
  <c r="F29" i="34"/>
  <c r="K28" i="34"/>
  <c r="G28" i="34"/>
  <c r="H28" i="34" s="1"/>
  <c r="F28" i="34"/>
  <c r="K27" i="34"/>
  <c r="G27" i="34"/>
  <c r="H27" i="34" s="1"/>
  <c r="L27" i="34" s="1"/>
  <c r="F27" i="34"/>
  <c r="K26" i="34"/>
  <c r="G26" i="34"/>
  <c r="H26" i="34" s="1"/>
  <c r="L26" i="34" s="1"/>
  <c r="F26" i="34"/>
  <c r="K25" i="34"/>
  <c r="G25" i="34"/>
  <c r="H25" i="34" s="1"/>
  <c r="F25" i="34"/>
  <c r="K24" i="34"/>
  <c r="G24" i="34"/>
  <c r="H24" i="34" s="1"/>
  <c r="F24" i="34"/>
  <c r="K23" i="34"/>
  <c r="G23" i="34"/>
  <c r="H23" i="34" s="1"/>
  <c r="L23" i="34" s="1"/>
  <c r="F23" i="34"/>
  <c r="K22" i="34"/>
  <c r="G22" i="34"/>
  <c r="H22" i="34" s="1"/>
  <c r="L22" i="34" s="1"/>
  <c r="F22" i="34"/>
  <c r="K21" i="34"/>
  <c r="G21" i="34"/>
  <c r="H21" i="34" s="1"/>
  <c r="F21" i="34"/>
  <c r="K20" i="34"/>
  <c r="G20" i="34"/>
  <c r="H20" i="34" s="1"/>
  <c r="F20" i="34"/>
  <c r="K19" i="34"/>
  <c r="G19" i="34"/>
  <c r="H19" i="34" s="1"/>
  <c r="L19" i="34" s="1"/>
  <c r="F19" i="34"/>
  <c r="K18" i="34"/>
  <c r="G18" i="34"/>
  <c r="H18" i="34" s="1"/>
  <c r="L18" i="34" s="1"/>
  <c r="F18" i="34"/>
  <c r="K17" i="34"/>
  <c r="G17" i="34"/>
  <c r="H17" i="34" s="1"/>
  <c r="F17" i="34"/>
  <c r="K16" i="34"/>
  <c r="G16" i="34"/>
  <c r="H16" i="34" s="1"/>
  <c r="F16" i="34"/>
  <c r="B12" i="34"/>
  <c r="A12" i="34"/>
  <c r="B38" i="34" s="1"/>
  <c r="B3" i="34"/>
  <c r="B2" i="34"/>
  <c r="H38" i="34" l="1"/>
  <c r="H18" i="23" s="1"/>
  <c r="F38" i="34"/>
  <c r="F18" i="23" s="1"/>
  <c r="L31" i="34"/>
  <c r="L35" i="34"/>
  <c r="K38" i="34"/>
  <c r="K18" i="23" s="1"/>
  <c r="L17" i="34"/>
  <c r="L21" i="34"/>
  <c r="L25" i="34"/>
  <c r="L30" i="34"/>
  <c r="L34" i="34"/>
  <c r="L29" i="34"/>
  <c r="L33" i="34"/>
  <c r="L20" i="34"/>
  <c r="L28" i="34"/>
  <c r="L24" i="34"/>
  <c r="L32" i="34"/>
  <c r="L16" i="34"/>
  <c r="K35" i="33"/>
  <c r="G35" i="33"/>
  <c r="H35" i="33" s="1"/>
  <c r="F35" i="33"/>
  <c r="K34" i="33"/>
  <c r="G34" i="33"/>
  <c r="H34" i="33" s="1"/>
  <c r="F34" i="33"/>
  <c r="K33" i="33"/>
  <c r="G33" i="33"/>
  <c r="H33" i="33" s="1"/>
  <c r="F33" i="33"/>
  <c r="K32" i="33"/>
  <c r="G32" i="33"/>
  <c r="H32" i="33" s="1"/>
  <c r="F32" i="33"/>
  <c r="K31" i="33"/>
  <c r="G31" i="33"/>
  <c r="H31" i="33" s="1"/>
  <c r="F31" i="33"/>
  <c r="K30" i="33"/>
  <c r="G30" i="33"/>
  <c r="H30" i="33" s="1"/>
  <c r="F30" i="33"/>
  <c r="K29" i="33"/>
  <c r="G29" i="33"/>
  <c r="H29" i="33" s="1"/>
  <c r="F29" i="33"/>
  <c r="K28" i="33"/>
  <c r="G28" i="33"/>
  <c r="H28" i="33" s="1"/>
  <c r="F28" i="33"/>
  <c r="K27" i="33"/>
  <c r="G27" i="33"/>
  <c r="H27" i="33" s="1"/>
  <c r="F27" i="33"/>
  <c r="K26" i="33"/>
  <c r="G26" i="33"/>
  <c r="H26" i="33" s="1"/>
  <c r="F26" i="33"/>
  <c r="K25" i="33"/>
  <c r="G25" i="33"/>
  <c r="H25" i="33" s="1"/>
  <c r="F25" i="33"/>
  <c r="K24" i="33"/>
  <c r="G24" i="33"/>
  <c r="H24" i="33" s="1"/>
  <c r="F24" i="33"/>
  <c r="K23" i="33"/>
  <c r="G23" i="33"/>
  <c r="H23" i="33" s="1"/>
  <c r="F23" i="33"/>
  <c r="K22" i="33"/>
  <c r="G22" i="33"/>
  <c r="H22" i="33" s="1"/>
  <c r="F22" i="33"/>
  <c r="K21" i="33"/>
  <c r="G21" i="33"/>
  <c r="H21" i="33" s="1"/>
  <c r="F21" i="33"/>
  <c r="K20" i="33"/>
  <c r="G20" i="33"/>
  <c r="H20" i="33" s="1"/>
  <c r="F20" i="33"/>
  <c r="K19" i="33"/>
  <c r="G19" i="33"/>
  <c r="H19" i="33" s="1"/>
  <c r="F19" i="33"/>
  <c r="K18" i="33"/>
  <c r="G18" i="33"/>
  <c r="H18" i="33" s="1"/>
  <c r="F18" i="33"/>
  <c r="K17" i="33"/>
  <c r="G17" i="33"/>
  <c r="H17" i="33" s="1"/>
  <c r="F17" i="33"/>
  <c r="K16" i="33"/>
  <c r="G16" i="33"/>
  <c r="H16" i="33" s="1"/>
  <c r="F16" i="33"/>
  <c r="B12" i="33"/>
  <c r="A12" i="33"/>
  <c r="B37" i="33" s="1"/>
  <c r="B3" i="33"/>
  <c r="B2" i="33"/>
  <c r="K34" i="32"/>
  <c r="G34" i="32"/>
  <c r="H34" i="32" s="1"/>
  <c r="F34" i="32"/>
  <c r="K33" i="32"/>
  <c r="G33" i="32"/>
  <c r="H33" i="32" s="1"/>
  <c r="F33" i="32"/>
  <c r="K32" i="32"/>
  <c r="G32" i="32"/>
  <c r="H32" i="32" s="1"/>
  <c r="L32" i="32" s="1"/>
  <c r="F32" i="32"/>
  <c r="K31" i="32"/>
  <c r="G31" i="32"/>
  <c r="H31" i="32" s="1"/>
  <c r="F31" i="32"/>
  <c r="K30" i="32"/>
  <c r="G30" i="32"/>
  <c r="H30" i="32" s="1"/>
  <c r="F30" i="32"/>
  <c r="K29" i="32"/>
  <c r="G29" i="32"/>
  <c r="H29" i="32" s="1"/>
  <c r="F29" i="32"/>
  <c r="K28" i="32"/>
  <c r="G28" i="32"/>
  <c r="H28" i="32" s="1"/>
  <c r="L28" i="32" s="1"/>
  <c r="F28" i="32"/>
  <c r="K27" i="32"/>
  <c r="G27" i="32"/>
  <c r="H27" i="32" s="1"/>
  <c r="F27" i="32"/>
  <c r="K26" i="32"/>
  <c r="G26" i="32"/>
  <c r="H26" i="32" s="1"/>
  <c r="F26" i="32"/>
  <c r="K25" i="32"/>
  <c r="G25" i="32"/>
  <c r="H25" i="32" s="1"/>
  <c r="F25" i="32"/>
  <c r="K24" i="32"/>
  <c r="G24" i="32"/>
  <c r="H24" i="32" s="1"/>
  <c r="F24" i="32"/>
  <c r="K23" i="32"/>
  <c r="G23" i="32"/>
  <c r="H23" i="32" s="1"/>
  <c r="F23" i="32"/>
  <c r="K22" i="32"/>
  <c r="G22" i="32"/>
  <c r="H22" i="32" s="1"/>
  <c r="F22" i="32"/>
  <c r="K21" i="32"/>
  <c r="G21" i="32"/>
  <c r="H21" i="32" s="1"/>
  <c r="F21" i="32"/>
  <c r="K20" i="32"/>
  <c r="G20" i="32"/>
  <c r="H20" i="32" s="1"/>
  <c r="F20" i="32"/>
  <c r="K19" i="32"/>
  <c r="G19" i="32"/>
  <c r="H19" i="32" s="1"/>
  <c r="F19" i="32"/>
  <c r="K18" i="32"/>
  <c r="G18" i="32"/>
  <c r="H18" i="32" s="1"/>
  <c r="F18" i="32"/>
  <c r="K17" i="32"/>
  <c r="G17" i="32"/>
  <c r="H17" i="32" s="1"/>
  <c r="F17" i="32"/>
  <c r="K16" i="32"/>
  <c r="G16" i="32"/>
  <c r="H16" i="32" s="1"/>
  <c r="F16" i="32"/>
  <c r="A12" i="32"/>
  <c r="B38" i="32" s="1"/>
  <c r="B3" i="32"/>
  <c r="B2" i="32"/>
  <c r="L15" i="14"/>
  <c r="L17" i="14"/>
  <c r="L18" i="14"/>
  <c r="L19" i="14"/>
  <c r="L20" i="14"/>
  <c r="L21" i="14"/>
  <c r="L22" i="14"/>
  <c r="L23" i="14"/>
  <c r="L24" i="14"/>
  <c r="L25" i="14"/>
  <c r="L26" i="14"/>
  <c r="L27" i="14"/>
  <c r="L28" i="14"/>
  <c r="L29" i="14"/>
  <c r="L31" i="14"/>
  <c r="L32" i="14"/>
  <c r="L33" i="14"/>
  <c r="L34" i="14"/>
  <c r="L35" i="14"/>
  <c r="H18" i="14"/>
  <c r="I18" i="14" s="1"/>
  <c r="H19" i="14"/>
  <c r="I19" i="14" s="1"/>
  <c r="H20" i="14"/>
  <c r="I20" i="14" s="1"/>
  <c r="H21" i="14"/>
  <c r="I21" i="14" s="1"/>
  <c r="H22" i="14"/>
  <c r="I22" i="14" s="1"/>
  <c r="H23" i="14"/>
  <c r="I23" i="14" s="1"/>
  <c r="H24" i="14"/>
  <c r="I24" i="14" s="1"/>
  <c r="H25" i="14"/>
  <c r="I25" i="14" s="1"/>
  <c r="H26" i="14"/>
  <c r="I26" i="14" s="1"/>
  <c r="H27" i="14"/>
  <c r="I27" i="14" s="1"/>
  <c r="H28" i="14"/>
  <c r="I28" i="14" s="1"/>
  <c r="H29" i="14"/>
  <c r="I29" i="14" s="1"/>
  <c r="H31" i="14"/>
  <c r="I31" i="14" s="1"/>
  <c r="H32" i="14"/>
  <c r="I32" i="14" s="1"/>
  <c r="H33" i="14"/>
  <c r="I33" i="14" s="1"/>
  <c r="H34" i="14"/>
  <c r="I34" i="14" s="1"/>
  <c r="H35" i="14"/>
  <c r="I35" i="14" s="1"/>
  <c r="G18" i="14"/>
  <c r="G19" i="14"/>
  <c r="G20" i="14"/>
  <c r="G21" i="14"/>
  <c r="G22" i="14"/>
  <c r="G23" i="14"/>
  <c r="G24" i="14"/>
  <c r="G25" i="14"/>
  <c r="G26" i="14"/>
  <c r="G27" i="14"/>
  <c r="G28" i="14"/>
  <c r="G29" i="14"/>
  <c r="G31" i="14"/>
  <c r="G32" i="14"/>
  <c r="G33" i="14"/>
  <c r="G34" i="14"/>
  <c r="G35" i="14"/>
  <c r="L32" i="33" l="1"/>
  <c r="F38" i="32"/>
  <c r="F16" i="23" s="1"/>
  <c r="H38" i="32"/>
  <c r="L20" i="33"/>
  <c r="L25" i="33"/>
  <c r="L24" i="33"/>
  <c r="L28" i="33"/>
  <c r="L31" i="33"/>
  <c r="L38" i="34"/>
  <c r="L18" i="23" s="1"/>
  <c r="L17" i="32"/>
  <c r="L21" i="32"/>
  <c r="L33" i="32"/>
  <c r="K37" i="33"/>
  <c r="K20" i="23" s="1"/>
  <c r="L19" i="33"/>
  <c r="L18" i="33"/>
  <c r="L26" i="33"/>
  <c r="L16" i="32"/>
  <c r="K38" i="32"/>
  <c r="L27" i="32"/>
  <c r="L31" i="32"/>
  <c r="L18" i="32"/>
  <c r="L22" i="32"/>
  <c r="L26" i="32"/>
  <c r="L34" i="32"/>
  <c r="M18" i="14"/>
  <c r="M33" i="14"/>
  <c r="M28" i="14"/>
  <c r="M24" i="14"/>
  <c r="M20" i="14"/>
  <c r="M32" i="14"/>
  <c r="M27" i="14"/>
  <c r="M23" i="14"/>
  <c r="M19" i="14"/>
  <c r="M34" i="14"/>
  <c r="M29" i="14"/>
  <c r="M25" i="14"/>
  <c r="M21" i="14"/>
  <c r="H37" i="33"/>
  <c r="H20" i="23" s="1"/>
  <c r="M35" i="14"/>
  <c r="M31" i="14"/>
  <c r="M26" i="14"/>
  <c r="M22" i="14"/>
  <c r="K16" i="23"/>
  <c r="H16" i="23"/>
  <c r="L20" i="32"/>
  <c r="L25" i="32"/>
  <c r="L30" i="32"/>
  <c r="L17" i="33"/>
  <c r="L22" i="33"/>
  <c r="L30" i="33"/>
  <c r="L34" i="33"/>
  <c r="F37" i="33"/>
  <c r="F20" i="23" s="1"/>
  <c r="L19" i="32"/>
  <c r="L23" i="32"/>
  <c r="L24" i="32"/>
  <c r="L29" i="32"/>
  <c r="L21" i="33"/>
  <c r="L29" i="33"/>
  <c r="L33" i="33"/>
  <c r="L27" i="33"/>
  <c r="L35" i="33"/>
  <c r="L23" i="33"/>
  <c r="L16" i="33"/>
  <c r="L38" i="32" l="1"/>
  <c r="L16" i="23" s="1"/>
  <c r="L37" i="33"/>
  <c r="L20" i="23" s="1"/>
  <c r="H15" i="14" l="1"/>
  <c r="I15" i="14" s="1"/>
  <c r="H17" i="14"/>
  <c r="I17" i="14" s="1"/>
  <c r="M17" i="14" s="1"/>
  <c r="G15" i="14"/>
  <c r="G17" i="14"/>
  <c r="L14" i="14"/>
  <c r="L38" i="14" s="1"/>
  <c r="G38" i="14" l="1"/>
  <c r="F14" i="23" s="1"/>
  <c r="M15" i="14"/>
  <c r="I38" i="14"/>
  <c r="M14" i="14"/>
  <c r="M38" i="14" l="1"/>
  <c r="L14" i="23" s="1"/>
  <c r="L40" i="23" s="1"/>
  <c r="C3" i="14"/>
  <c r="C2" i="14"/>
  <c r="A12" i="14"/>
  <c r="B38" i="14" s="1"/>
  <c r="F40" i="23" l="1"/>
  <c r="K14" i="23"/>
  <c r="K40" i="23" s="1"/>
  <c r="H14" i="23" l="1"/>
  <c r="H40" i="23" s="1"/>
</calcChain>
</file>

<file path=xl/sharedStrings.xml><?xml version="1.0" encoding="utf-8"?>
<sst xmlns="http://schemas.openxmlformats.org/spreadsheetml/2006/main" count="214" uniqueCount="85">
  <si>
    <t>TENDER PRICE SCHEDULE (EXCLUDING VALUE ADDED TAX)</t>
  </si>
  <si>
    <t>TENDERER :</t>
  </si>
  <si>
    <t>Local Items</t>
  </si>
  <si>
    <t>Quantity</t>
  </si>
  <si>
    <t>Description</t>
  </si>
  <si>
    <t>Foreign Currency</t>
  </si>
  <si>
    <t>ROE: 1R = …</t>
  </si>
  <si>
    <t>Foreign Amount Unit Cost</t>
  </si>
  <si>
    <t>Foreign Amount  Total Cost</t>
  </si>
  <si>
    <t>Local Amount Unit Cost</t>
  </si>
  <si>
    <t>Local Amount Total Cost</t>
  </si>
  <si>
    <t>Total Rands</t>
  </si>
  <si>
    <t>Total Foreign Cost in Rands</t>
  </si>
  <si>
    <t>Overseas Items</t>
  </si>
  <si>
    <t>Schedule Item Number</t>
  </si>
  <si>
    <t>GRAND TOTAL :</t>
  </si>
  <si>
    <t>Item Description:</t>
  </si>
  <si>
    <t>Item Nr:</t>
  </si>
  <si>
    <t>PROJECT :</t>
  </si>
  <si>
    <t>G4</t>
  </si>
  <si>
    <t>Summary</t>
  </si>
  <si>
    <t>Description:</t>
  </si>
  <si>
    <t>ROE: 1R=</t>
  </si>
  <si>
    <t xml:space="preserve">Equipment Breakdown </t>
  </si>
  <si>
    <t xml:space="preserve">Project Management </t>
  </si>
  <si>
    <t>(All Project Management items as required, with at least the following headings.)</t>
  </si>
  <si>
    <t>Intergrated Logistic Support (ILS)</t>
  </si>
  <si>
    <t>(All ILS items as required, with at least the following headings.)</t>
  </si>
  <si>
    <t>G1</t>
  </si>
  <si>
    <t>G2</t>
  </si>
  <si>
    <t>G3</t>
  </si>
  <si>
    <t>Lightining Protection and Earthing</t>
  </si>
  <si>
    <t xml:space="preserve">Intergrated Logistic Support (ILS) </t>
  </si>
  <si>
    <t>PRICE SCHEDULE G1 (EXCLUDING VALUE ADDED TAX)</t>
  </si>
  <si>
    <t>BIDDERER :</t>
  </si>
  <si>
    <t>"Insert Name'</t>
  </si>
  <si>
    <t>Installation Services</t>
  </si>
  <si>
    <t>Mast Foundation (as per OEM Specification)</t>
  </si>
  <si>
    <t>Antenna Mechanical Support</t>
  </si>
  <si>
    <t>Antenna installation and satellite Alignment</t>
  </si>
  <si>
    <t>Trenching</t>
  </si>
  <si>
    <t>Supply, Installation &amp; terminal of cable ducting</t>
  </si>
  <si>
    <t>Supply &amp; Installation of Manholes</t>
  </si>
  <si>
    <t>Manhole &amp; Cable Duct Sealing</t>
  </si>
  <si>
    <t>Installation of OD Terminal equipment</t>
  </si>
  <si>
    <t>IDU assembly and setting up</t>
  </si>
  <si>
    <t>UPS Supply, Installation &amp; Commissioning</t>
  </si>
  <si>
    <t>IDU electrical works (PDUs, Isolator, CB, earthing)</t>
  </si>
  <si>
    <t>ODU &amp; IDU intergration</t>
  </si>
  <si>
    <t>Provision for Building Entry Point</t>
  </si>
  <si>
    <t>Indoor Cabling</t>
  </si>
  <si>
    <t>System Integration</t>
  </si>
  <si>
    <t>H&amp;S Integration</t>
  </si>
  <si>
    <t>H&amp;S Configuration</t>
  </si>
  <si>
    <t>End User equipment Integration</t>
  </si>
  <si>
    <t>Project Management Docs as ouline in PM requirement</t>
  </si>
  <si>
    <t>Factory Acceptance Testing</t>
  </si>
  <si>
    <t>Site Acceptance Testing</t>
  </si>
  <si>
    <t>Pre-Installation Training</t>
  </si>
  <si>
    <t>1-year PBU</t>
  </si>
  <si>
    <t xml:space="preserve">Installation Services                 </t>
  </si>
  <si>
    <t>VHF Equipment</t>
  </si>
  <si>
    <t>VHF EQUIPMENT</t>
  </si>
  <si>
    <t>G5</t>
  </si>
  <si>
    <t>Provisional Items</t>
  </si>
  <si>
    <t>G6</t>
  </si>
  <si>
    <t>Electrical Cabling and Termination</t>
  </si>
  <si>
    <t>Earthing and Lighning Protection</t>
  </si>
  <si>
    <t>Certificate of Compliance</t>
  </si>
  <si>
    <t>Indoor and outdoor  unit cabling</t>
  </si>
  <si>
    <t>Other</t>
  </si>
  <si>
    <t>ILS Documentation</t>
  </si>
  <si>
    <t>Other PM Activities</t>
  </si>
  <si>
    <t>TD-35 modem</t>
  </si>
  <si>
    <t>Power cables</t>
  </si>
  <si>
    <t>UPS</t>
  </si>
  <si>
    <t>IP Telephone</t>
  </si>
  <si>
    <t>Comm 2600 voice switch</t>
  </si>
  <si>
    <t>Serial port expander</t>
  </si>
  <si>
    <t>Rack 19'' / 20HU / fan / patch-panels / cabling</t>
  </si>
  <si>
    <t>Lightning and Surge Protection</t>
  </si>
  <si>
    <t>Krone Modules</t>
  </si>
  <si>
    <t>Luanda SADC &amp; local Terminal</t>
  </si>
  <si>
    <t>Krone Module</t>
  </si>
  <si>
    <t>The pricing shall include two terminal SADC\2 and local VSAT terminals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</si>
</sst>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.0000"/>
  </numFmts>
  <fonts count="10" x14ac:knownFonts="1">
    <font>
      <sz val="8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  <font>
      <b/>
      <sz val="12"/>
      <name val="Arial"/>
      <family val="2"/>
    </font>
    <font>
      <b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8">
    <xf numFmtId="0" fontId="0" fillId="0" borderId="0" xfId="0"/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Protection="1"/>
    <xf numFmtId="0" fontId="2" fillId="0" borderId="0" xfId="0" applyFont="1" applyFill="1" applyProtection="1">
      <protection locked="0"/>
    </xf>
    <xf numFmtId="0" fontId="2" fillId="0" borderId="0" xfId="0" applyFont="1" applyFill="1" applyProtection="1"/>
    <xf numFmtId="0" fontId="0" fillId="0" borderId="0" xfId="0" applyFill="1" applyProtection="1"/>
    <xf numFmtId="0" fontId="4" fillId="0" borderId="1" xfId="0" applyFont="1" applyFill="1" applyBorder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5" fillId="0" borderId="1" xfId="0" applyFont="1" applyFill="1" applyBorder="1" applyProtection="1">
      <protection locked="0"/>
    </xf>
    <xf numFmtId="0" fontId="6" fillId="0" borderId="1" xfId="0" applyFont="1" applyFill="1" applyBorder="1" applyProtection="1">
      <protection locked="0"/>
    </xf>
    <xf numFmtId="0" fontId="3" fillId="0" borderId="0" xfId="0" applyFont="1" applyFill="1" applyProtection="1"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0" fontId="2" fillId="0" borderId="0" xfId="0" quotePrefix="1" applyFont="1" applyFill="1" applyAlignment="1" applyProtection="1">
      <alignment horizontal="left"/>
      <protection locked="0"/>
    </xf>
    <xf numFmtId="0" fontId="4" fillId="0" borderId="0" xfId="0" applyFont="1" applyFill="1" applyProtection="1">
      <protection locked="0"/>
    </xf>
    <xf numFmtId="0" fontId="2" fillId="0" borderId="0" xfId="0" applyFont="1" applyFill="1" applyAlignment="1" applyProtection="1">
      <alignment horizontal="left"/>
      <protection locked="0"/>
    </xf>
    <xf numFmtId="164" fontId="2" fillId="0" borderId="1" xfId="1" applyFont="1" applyFill="1" applyBorder="1" applyAlignment="1" applyProtection="1">
      <alignment horizontal="center"/>
      <protection locked="0"/>
    </xf>
    <xf numFmtId="164" fontId="4" fillId="0" borderId="1" xfId="1" applyFont="1" applyFill="1" applyBorder="1" applyAlignment="1" applyProtection="1">
      <alignment horizontal="center"/>
      <protection locked="0"/>
    </xf>
    <xf numFmtId="165" fontId="4" fillId="0" borderId="0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Protection="1">
      <protection locked="0"/>
    </xf>
    <xf numFmtId="0" fontId="5" fillId="0" borderId="12" xfId="0" applyFont="1" applyFill="1" applyBorder="1" applyProtection="1">
      <protection locked="0"/>
    </xf>
    <xf numFmtId="0" fontId="6" fillId="0" borderId="12" xfId="0" applyFont="1" applyFill="1" applyBorder="1" applyProtection="1">
      <protection locked="0"/>
    </xf>
    <xf numFmtId="164" fontId="2" fillId="0" borderId="12" xfId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protection locked="0"/>
    </xf>
    <xf numFmtId="0" fontId="2" fillId="0" borderId="12" xfId="0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164" fontId="5" fillId="0" borderId="8" xfId="1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Alignment="1" applyProtection="1">
      <alignment horizontal="right"/>
      <protection locked="0"/>
    </xf>
    <xf numFmtId="0" fontId="2" fillId="0" borderId="6" xfId="0" applyFont="1" applyFill="1" applyBorder="1" applyAlignment="1" applyProtection="1">
      <alignment horizontal="right"/>
      <protection locked="0"/>
    </xf>
    <xf numFmtId="2" fontId="5" fillId="0" borderId="6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Protection="1"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5" fillId="0" borderId="8" xfId="0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 applyProtection="1">
      <alignment horizontal="center"/>
      <protection locked="0"/>
    </xf>
    <xf numFmtId="164" fontId="7" fillId="0" borderId="35" xfId="1" applyFont="1" applyFill="1" applyBorder="1" applyAlignment="1" applyProtection="1">
      <protection locked="0"/>
    </xf>
    <xf numFmtId="0" fontId="7" fillId="0" borderId="2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Protection="1">
      <protection locked="0"/>
    </xf>
    <xf numFmtId="0" fontId="2" fillId="2" borderId="3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7" xfId="0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Protection="1">
      <protection locked="0"/>
    </xf>
    <xf numFmtId="0" fontId="2" fillId="3" borderId="6" xfId="0" applyFont="1" applyFill="1" applyBorder="1" applyProtection="1"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164" fontId="2" fillId="3" borderId="1" xfId="1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Protection="1"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0" fontId="2" fillId="3" borderId="1" xfId="0" quotePrefix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4" fillId="3" borderId="2" xfId="0" applyFont="1" applyFill="1" applyBorder="1" applyAlignment="1" applyProtection="1">
      <alignment horizontal="center"/>
      <protection locked="0"/>
    </xf>
    <xf numFmtId="0" fontId="2" fillId="3" borderId="17" xfId="0" applyFont="1" applyFill="1" applyBorder="1" applyProtection="1">
      <protection locked="0"/>
    </xf>
    <xf numFmtId="0" fontId="2" fillId="3" borderId="18" xfId="0" applyFont="1" applyFill="1" applyBorder="1" applyProtection="1">
      <protection locked="0"/>
    </xf>
    <xf numFmtId="164" fontId="2" fillId="3" borderId="14" xfId="1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Protection="1">
      <protection locked="0"/>
    </xf>
    <xf numFmtId="164" fontId="2" fillId="3" borderId="13" xfId="1" applyFont="1" applyFill="1" applyBorder="1" applyAlignment="1" applyProtection="1">
      <alignment horizontal="center"/>
      <protection locked="0"/>
    </xf>
    <xf numFmtId="0" fontId="2" fillId="3" borderId="19" xfId="0" applyFont="1" applyFill="1" applyBorder="1" applyProtection="1">
      <protection locked="0"/>
    </xf>
    <xf numFmtId="164" fontId="2" fillId="3" borderId="19" xfId="1" applyFont="1" applyFill="1" applyBorder="1" applyAlignment="1" applyProtection="1">
      <alignment horizontal="center"/>
      <protection locked="0"/>
    </xf>
    <xf numFmtId="164" fontId="2" fillId="3" borderId="20" xfId="1" applyFont="1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right"/>
      <protection locked="0"/>
    </xf>
    <xf numFmtId="0" fontId="2" fillId="3" borderId="15" xfId="0" applyFont="1" applyFill="1" applyBorder="1" applyAlignment="1" applyProtection="1">
      <alignment horizontal="right"/>
      <protection locked="0"/>
    </xf>
    <xf numFmtId="0" fontId="2" fillId="3" borderId="14" xfId="0" applyFont="1" applyFill="1" applyBorder="1" applyAlignment="1" applyProtection="1">
      <alignment horizontal="right"/>
      <protection locked="0"/>
    </xf>
    <xf numFmtId="164" fontId="2" fillId="3" borderId="15" xfId="1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4" fillId="3" borderId="7" xfId="0" applyFont="1" applyFill="1" applyBorder="1" applyProtection="1">
      <protection locked="0"/>
    </xf>
    <xf numFmtId="0" fontId="4" fillId="3" borderId="12" xfId="0" applyFont="1" applyFill="1" applyBorder="1" applyProtection="1">
      <protection locked="0"/>
    </xf>
    <xf numFmtId="0" fontId="2" fillId="3" borderId="12" xfId="0" applyFont="1" applyFill="1" applyBorder="1" applyProtection="1"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6" fillId="0" borderId="7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11" xfId="0" applyFont="1" applyFill="1" applyBorder="1" applyAlignment="1" applyProtection="1">
      <alignment horizontal="center" vertical="top" wrapText="1"/>
      <protection locked="0"/>
    </xf>
    <xf numFmtId="0" fontId="2" fillId="3" borderId="24" xfId="0" applyFont="1" applyFill="1" applyBorder="1" applyAlignment="1" applyProtection="1">
      <alignment horizontal="left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11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Fill="1" applyBorder="1" applyProtection="1">
      <protection locked="0"/>
    </xf>
    <xf numFmtId="164" fontId="3" fillId="3" borderId="14" xfId="1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Protection="1">
      <protection locked="0"/>
    </xf>
    <xf numFmtId="164" fontId="2" fillId="5" borderId="1" xfId="1" applyFont="1" applyFill="1" applyBorder="1" applyAlignment="1" applyProtection="1">
      <alignment horizontal="center"/>
      <protection locked="0"/>
    </xf>
    <xf numFmtId="164" fontId="2" fillId="5" borderId="12" xfId="1" applyFont="1" applyFill="1" applyBorder="1" applyAlignment="1" applyProtection="1">
      <alignment horizontal="center"/>
      <protection locked="0"/>
    </xf>
    <xf numFmtId="164" fontId="4" fillId="5" borderId="1" xfId="1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horizontal="left"/>
      <protection locked="0"/>
    </xf>
    <xf numFmtId="0" fontId="2" fillId="5" borderId="8" xfId="0" applyFont="1" applyFill="1" applyBorder="1" applyProtection="1">
      <protection locked="0"/>
    </xf>
    <xf numFmtId="0" fontId="2" fillId="0" borderId="8" xfId="0" applyFont="1" applyFill="1" applyBorder="1" applyAlignment="1" applyProtection="1">
      <protection locked="0"/>
    </xf>
    <xf numFmtId="0" fontId="2" fillId="4" borderId="1" xfId="0" applyFont="1" applyFill="1" applyBorder="1"/>
    <xf numFmtId="0" fontId="2" fillId="4" borderId="1" xfId="0" applyFont="1" applyFill="1" applyBorder="1" applyProtection="1"/>
    <xf numFmtId="0" fontId="2" fillId="4" borderId="7" xfId="0" applyFont="1" applyFill="1" applyBorder="1" applyAlignment="1" applyProtection="1">
      <protection locked="0"/>
    </xf>
    <xf numFmtId="0" fontId="2" fillId="4" borderId="7" xfId="0" applyFont="1" applyFill="1" applyBorder="1" applyProtection="1">
      <protection locked="0"/>
    </xf>
    <xf numFmtId="0" fontId="2" fillId="4" borderId="7" xfId="0" applyFont="1" applyFill="1" applyBorder="1" applyAlignment="1" applyProtection="1">
      <alignment horizontal="left"/>
      <protection locked="0"/>
    </xf>
    <xf numFmtId="0" fontId="2" fillId="4" borderId="7" xfId="0" applyFont="1" applyFill="1" applyBorder="1"/>
    <xf numFmtId="0" fontId="2" fillId="4" borderId="7" xfId="0" applyFont="1" applyFill="1" applyBorder="1" applyProtection="1"/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11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11" xfId="0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3" fillId="3" borderId="7" xfId="0" applyFont="1" applyFill="1" applyBorder="1" applyProtection="1">
      <protection locked="0"/>
    </xf>
    <xf numFmtId="0" fontId="2" fillId="2" borderId="24" xfId="0" applyFont="1" applyFill="1" applyBorder="1" applyAlignment="1" applyProtection="1">
      <alignment horizontal="center" vertical="center"/>
      <protection locked="0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0" fontId="2" fillId="2" borderId="24" xfId="0" applyFont="1" applyFill="1" applyBorder="1" applyAlignment="1" applyProtection="1">
      <alignment horizontal="left" vertical="top" wrapText="1"/>
      <protection locked="0"/>
    </xf>
    <xf numFmtId="0" fontId="2" fillId="2" borderId="21" xfId="0" applyFont="1" applyFill="1" applyBorder="1" applyAlignment="1" applyProtection="1">
      <alignment horizontal="left" vertical="top" wrapText="1"/>
      <protection locked="0"/>
    </xf>
    <xf numFmtId="0" fontId="2" fillId="2" borderId="22" xfId="0" applyFont="1" applyFill="1" applyBorder="1" applyAlignment="1" applyProtection="1">
      <alignment horizontal="left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3" borderId="18" xfId="0" applyFont="1" applyFill="1" applyBorder="1" applyAlignment="1" applyProtection="1">
      <alignment horizontal="center" vertical="top" wrapText="1"/>
      <protection locked="0"/>
    </xf>
    <xf numFmtId="0" fontId="2" fillId="3" borderId="31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32" xfId="0" applyFont="1" applyFill="1" applyBorder="1" applyAlignment="1" applyProtection="1">
      <alignment horizontal="center" vertical="top" wrapText="1"/>
      <protection locked="0"/>
    </xf>
    <xf numFmtId="0" fontId="2" fillId="3" borderId="33" xfId="0" applyFont="1" applyFill="1" applyBorder="1" applyAlignment="1" applyProtection="1">
      <alignment horizontal="center" vertical="top" wrapText="1"/>
      <protection locked="0"/>
    </xf>
    <xf numFmtId="0" fontId="2" fillId="3" borderId="34" xfId="0" applyFont="1" applyFill="1" applyBorder="1" applyAlignment="1" applyProtection="1">
      <alignment horizontal="center" vertical="top" wrapText="1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2" fillId="3" borderId="26" xfId="0" applyFont="1" applyFill="1" applyBorder="1" applyAlignment="1" applyProtection="1">
      <alignment horizontal="center" vertical="center"/>
      <protection locked="0"/>
    </xf>
    <xf numFmtId="0" fontId="2" fillId="3" borderId="27" xfId="0" applyFont="1" applyFill="1" applyBorder="1" applyAlignment="1" applyProtection="1">
      <alignment horizontal="center" vertical="center"/>
      <protection locked="0"/>
    </xf>
    <xf numFmtId="0" fontId="2" fillId="3" borderId="28" xfId="0" applyFont="1" applyFill="1" applyBorder="1" applyAlignment="1" applyProtection="1">
      <alignment horizontal="center" vertical="center"/>
      <protection locked="0"/>
    </xf>
    <xf numFmtId="0" fontId="2" fillId="3" borderId="29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30" xfId="0" applyFont="1" applyFill="1" applyBorder="1" applyAlignment="1" applyProtection="1">
      <alignment horizontal="center" vertical="center"/>
      <protection locked="0"/>
    </xf>
    <xf numFmtId="0" fontId="3" fillId="3" borderId="24" xfId="0" applyFont="1" applyFill="1" applyBorder="1" applyAlignment="1" applyProtection="1">
      <alignment horizontal="left" vertical="top" wrapText="1"/>
      <protection locked="0"/>
    </xf>
    <xf numFmtId="0" fontId="3" fillId="3" borderId="21" xfId="0" applyFont="1" applyFill="1" applyBorder="1" applyAlignment="1" applyProtection="1">
      <alignment horizontal="left" vertical="top" wrapText="1"/>
      <protection locked="0"/>
    </xf>
    <xf numFmtId="0" fontId="3" fillId="3" borderId="22" xfId="0" applyFont="1" applyFill="1" applyBorder="1" applyAlignment="1" applyProtection="1">
      <alignment horizontal="left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11" xfId="0" applyFont="1" applyFill="1" applyBorder="1" applyAlignment="1" applyProtection="1">
      <alignment horizontal="center" vertical="top" wrapText="1"/>
      <protection locked="0"/>
    </xf>
    <xf numFmtId="0" fontId="8" fillId="0" borderId="4" xfId="0" applyFont="1" applyFill="1" applyBorder="1" applyAlignment="1" applyProtection="1">
      <alignment horizontal="center" vertical="center"/>
      <protection locked="0"/>
    </xf>
    <xf numFmtId="0" fontId="2" fillId="3" borderId="24" xfId="0" applyFont="1" applyFill="1" applyBorder="1" applyAlignment="1" applyProtection="1">
      <alignment horizontal="left" vertical="top" wrapText="1"/>
      <protection locked="0"/>
    </xf>
    <xf numFmtId="0" fontId="2" fillId="3" borderId="21" xfId="0" applyFont="1" applyFill="1" applyBorder="1" applyAlignment="1" applyProtection="1">
      <alignment horizontal="left" vertical="top" wrapText="1"/>
      <protection locked="0"/>
    </xf>
    <xf numFmtId="0" fontId="2" fillId="3" borderId="22" xfId="0" applyFont="1" applyFill="1" applyBorder="1" applyAlignment="1" applyProtection="1">
      <alignment horizontal="left" vertical="top" wrapText="1"/>
      <protection locked="0"/>
    </xf>
    <xf numFmtId="0" fontId="9" fillId="0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7"/>
  <sheetViews>
    <sheetView topLeftCell="A9" zoomScale="75" workbookViewId="0">
      <selection activeCell="L25" sqref="L25"/>
    </sheetView>
  </sheetViews>
  <sheetFormatPr defaultColWidth="9.33203125" defaultRowHeight="12.5" x14ac:dyDescent="0.25"/>
  <cols>
    <col min="1" max="1" width="20.44140625" style="1" customWidth="1"/>
    <col min="2" max="2" width="59.33203125" style="2" customWidth="1"/>
    <col min="3" max="4" width="14.6640625" style="2" customWidth="1"/>
    <col min="5" max="5" width="14.77734375" style="2" customWidth="1"/>
    <col min="6" max="7" width="14.77734375" style="3" customWidth="1"/>
    <col min="8" max="9" width="15.77734375" style="3" customWidth="1"/>
    <col min="10" max="10" width="14.77734375" style="2" customWidth="1"/>
    <col min="11" max="11" width="15.77734375" style="3" customWidth="1"/>
    <col min="12" max="12" width="17.77734375" style="3" customWidth="1"/>
    <col min="13" max="13" width="13" style="2" customWidth="1"/>
    <col min="14" max="16384" width="9.33203125" style="2"/>
  </cols>
  <sheetData>
    <row r="1" spans="1:20" s="6" customFormat="1" ht="13" x14ac:dyDescent="0.3">
      <c r="A1" s="11" t="s">
        <v>33</v>
      </c>
      <c r="B1" s="4"/>
      <c r="C1" s="4"/>
      <c r="D1" s="4"/>
      <c r="E1" s="4"/>
      <c r="F1" s="4"/>
      <c r="G1" s="4"/>
      <c r="H1" s="4"/>
      <c r="I1" s="4"/>
      <c r="J1" s="4"/>
      <c r="K1" s="4"/>
      <c r="L1" s="12"/>
      <c r="M1" s="5"/>
      <c r="N1" s="5"/>
      <c r="O1" s="5"/>
      <c r="P1" s="5"/>
      <c r="Q1" s="5"/>
      <c r="R1" s="5"/>
      <c r="S1" s="5"/>
      <c r="T1" s="5"/>
    </row>
    <row r="2" spans="1:20" s="6" customFormat="1" ht="13" x14ac:dyDescent="0.3">
      <c r="A2" s="11" t="s">
        <v>34</v>
      </c>
      <c r="B2" s="40" t="s">
        <v>35</v>
      </c>
      <c r="C2" s="13"/>
      <c r="D2" s="13"/>
      <c r="E2" s="4"/>
      <c r="F2" s="20"/>
      <c r="G2" s="20"/>
      <c r="H2" s="20"/>
      <c r="I2" s="20"/>
      <c r="J2" s="20"/>
      <c r="K2" s="4"/>
      <c r="L2" s="4"/>
      <c r="M2" s="5"/>
      <c r="N2" s="5"/>
      <c r="O2" s="5"/>
      <c r="P2" s="5"/>
      <c r="Q2" s="5"/>
      <c r="R2" s="5"/>
      <c r="S2" s="5"/>
      <c r="T2" s="5"/>
    </row>
    <row r="3" spans="1:20" s="6" customFormat="1" ht="13" x14ac:dyDescent="0.3">
      <c r="A3" s="15" t="s">
        <v>18</v>
      </c>
      <c r="B3" s="40" t="s">
        <v>82</v>
      </c>
      <c r="C3" s="13"/>
      <c r="D3" s="13"/>
      <c r="E3" s="4"/>
      <c r="F3" s="21"/>
      <c r="G3" s="21"/>
      <c r="H3" s="19"/>
      <c r="I3" s="19"/>
      <c r="J3" s="20"/>
      <c r="K3" s="4"/>
      <c r="L3" s="4"/>
      <c r="M3" s="5"/>
      <c r="N3" s="5"/>
      <c r="O3" s="5"/>
      <c r="P3" s="5"/>
      <c r="Q3" s="5"/>
      <c r="R3" s="5"/>
      <c r="S3" s="5"/>
      <c r="T3" s="5"/>
    </row>
    <row r="4" spans="1:20" s="6" customFormat="1" ht="13" x14ac:dyDescent="0.3">
      <c r="A4" s="11" t="s">
        <v>22</v>
      </c>
      <c r="B4" s="39">
        <v>0</v>
      </c>
      <c r="C4" s="13"/>
      <c r="D4" s="13"/>
      <c r="E4" s="4"/>
      <c r="F4" s="21"/>
      <c r="G4" s="21"/>
      <c r="H4" s="19"/>
      <c r="I4" s="19"/>
      <c r="J4" s="20"/>
      <c r="K4" s="4"/>
      <c r="L4" s="4"/>
      <c r="M4" s="5"/>
      <c r="N4" s="5"/>
      <c r="O4" s="5"/>
      <c r="P4" s="5"/>
      <c r="Q4" s="5"/>
      <c r="R4" s="5"/>
      <c r="S4" s="5"/>
      <c r="T4" s="5"/>
    </row>
    <row r="5" spans="1:20" s="6" customFormat="1" ht="13" x14ac:dyDescent="0.3">
      <c r="A5" s="15" t="s">
        <v>21</v>
      </c>
      <c r="B5" s="38" t="s">
        <v>20</v>
      </c>
      <c r="C5" s="13"/>
      <c r="D5" s="13"/>
      <c r="E5" s="4"/>
      <c r="F5" s="21"/>
      <c r="G5" s="21"/>
      <c r="H5" s="19"/>
      <c r="I5" s="19"/>
      <c r="J5" s="20"/>
      <c r="K5" s="4"/>
      <c r="L5" s="4"/>
      <c r="M5" s="5"/>
      <c r="N5" s="5"/>
      <c r="O5" s="5"/>
      <c r="P5" s="5"/>
      <c r="Q5" s="5"/>
      <c r="R5" s="5"/>
      <c r="S5" s="5"/>
      <c r="T5" s="5"/>
    </row>
    <row r="6" spans="1:20" s="6" customFormat="1" x14ac:dyDescent="0.25">
      <c r="A6" s="4"/>
      <c r="B6" s="4"/>
      <c r="C6" s="4"/>
      <c r="D6" s="4"/>
      <c r="E6" s="4"/>
      <c r="F6" s="8"/>
      <c r="G6" s="8"/>
      <c r="H6" s="8"/>
      <c r="I6" s="8"/>
      <c r="J6" s="8"/>
      <c r="K6" s="4"/>
      <c r="L6" s="4"/>
      <c r="M6" s="5"/>
      <c r="N6" s="5"/>
      <c r="O6" s="5"/>
      <c r="P6" s="5"/>
      <c r="Q6" s="5"/>
      <c r="R6" s="5"/>
      <c r="S6" s="5"/>
      <c r="T6" s="5"/>
    </row>
    <row r="7" spans="1:20" s="6" customFormat="1" x14ac:dyDescent="0.25">
      <c r="A7" s="4"/>
      <c r="B7" s="4"/>
      <c r="C7" s="125" t="s">
        <v>13</v>
      </c>
      <c r="D7" s="126"/>
      <c r="E7" s="126"/>
      <c r="F7" s="126"/>
      <c r="G7" s="126"/>
      <c r="H7" s="127"/>
      <c r="I7" s="125" t="s">
        <v>2</v>
      </c>
      <c r="J7" s="126"/>
      <c r="K7" s="127"/>
      <c r="L7" s="44"/>
      <c r="M7" s="5"/>
      <c r="N7" s="5"/>
      <c r="O7" s="5"/>
      <c r="P7" s="5"/>
      <c r="Q7" s="5"/>
      <c r="R7" s="5"/>
      <c r="S7" s="5"/>
      <c r="T7" s="5"/>
    </row>
    <row r="8" spans="1:20" s="6" customFormat="1" x14ac:dyDescent="0.25">
      <c r="A8" s="4"/>
      <c r="B8" s="4"/>
      <c r="C8" s="128"/>
      <c r="D8" s="129"/>
      <c r="E8" s="129"/>
      <c r="F8" s="129"/>
      <c r="G8" s="129"/>
      <c r="H8" s="130"/>
      <c r="I8" s="128"/>
      <c r="J8" s="129"/>
      <c r="K8" s="130"/>
      <c r="L8" s="45"/>
      <c r="M8" s="5"/>
      <c r="N8" s="5"/>
      <c r="O8" s="5"/>
      <c r="P8" s="5"/>
      <c r="Q8" s="5"/>
      <c r="R8" s="5"/>
      <c r="S8" s="5"/>
      <c r="T8" s="5"/>
    </row>
    <row r="9" spans="1:20" s="6" customFormat="1" x14ac:dyDescent="0.25">
      <c r="A9" s="134" t="s">
        <v>14</v>
      </c>
      <c r="B9" s="131" t="s">
        <v>4</v>
      </c>
      <c r="C9" s="134" t="s">
        <v>5</v>
      </c>
      <c r="D9" s="41" t="s">
        <v>3</v>
      </c>
      <c r="E9" s="134" t="s">
        <v>7</v>
      </c>
      <c r="F9" s="134" t="s">
        <v>8</v>
      </c>
      <c r="G9" s="134" t="s">
        <v>6</v>
      </c>
      <c r="H9" s="134" t="s">
        <v>12</v>
      </c>
      <c r="I9" s="41" t="s">
        <v>3</v>
      </c>
      <c r="J9" s="134" t="s">
        <v>9</v>
      </c>
      <c r="K9" s="134" t="s">
        <v>10</v>
      </c>
      <c r="L9" s="137" t="s">
        <v>11</v>
      </c>
      <c r="M9" s="5"/>
      <c r="N9" s="5"/>
      <c r="O9" s="5"/>
      <c r="P9" s="5"/>
      <c r="Q9" s="5"/>
      <c r="R9" s="5"/>
      <c r="S9" s="5"/>
      <c r="T9" s="5"/>
    </row>
    <row r="10" spans="1:20" s="6" customFormat="1" x14ac:dyDescent="0.25">
      <c r="A10" s="135"/>
      <c r="B10" s="132"/>
      <c r="C10" s="135"/>
      <c r="D10" s="42"/>
      <c r="E10" s="135"/>
      <c r="F10" s="135"/>
      <c r="G10" s="135"/>
      <c r="H10" s="135"/>
      <c r="I10" s="42"/>
      <c r="J10" s="135"/>
      <c r="K10" s="135"/>
      <c r="L10" s="137"/>
      <c r="M10" s="5"/>
      <c r="N10" s="5"/>
      <c r="O10" s="5"/>
      <c r="P10" s="5"/>
      <c r="Q10" s="5"/>
      <c r="R10" s="5"/>
      <c r="S10" s="5"/>
      <c r="T10" s="5"/>
    </row>
    <row r="11" spans="1:20" s="6" customFormat="1" x14ac:dyDescent="0.25">
      <c r="A11" s="136"/>
      <c r="B11" s="133"/>
      <c r="C11" s="136"/>
      <c r="D11" s="43"/>
      <c r="E11" s="136"/>
      <c r="F11" s="136"/>
      <c r="G11" s="136"/>
      <c r="H11" s="136"/>
      <c r="I11" s="43"/>
      <c r="J11" s="136"/>
      <c r="K11" s="136"/>
      <c r="L11" s="138"/>
      <c r="M11" s="5"/>
      <c r="N11" s="5"/>
      <c r="O11" s="5"/>
      <c r="P11" s="5"/>
      <c r="Q11" s="5"/>
      <c r="R11" s="5"/>
      <c r="S11" s="5"/>
      <c r="T11" s="5"/>
    </row>
    <row r="12" spans="1:20" s="6" customFormat="1" ht="13" x14ac:dyDescent="0.3">
      <c r="A12" s="7"/>
      <c r="B12" s="22"/>
      <c r="C12" s="29"/>
      <c r="D12" s="29"/>
      <c r="E12" s="36"/>
      <c r="F12" s="36"/>
      <c r="G12" s="36"/>
      <c r="H12" s="36"/>
      <c r="I12" s="36"/>
      <c r="J12" s="36"/>
      <c r="K12" s="36"/>
      <c r="L12" s="37"/>
      <c r="M12" s="5"/>
      <c r="N12" s="5"/>
      <c r="O12" s="5"/>
      <c r="P12" s="5"/>
      <c r="Q12" s="5"/>
      <c r="R12" s="5"/>
      <c r="S12" s="5"/>
      <c r="T12" s="5"/>
    </row>
    <row r="13" spans="1:20" s="6" customFormat="1" ht="13" x14ac:dyDescent="0.3">
      <c r="A13" s="7"/>
      <c r="B13" s="22"/>
      <c r="C13" s="29"/>
      <c r="D13" s="29"/>
      <c r="E13" s="36"/>
      <c r="F13" s="36"/>
      <c r="G13" s="36"/>
      <c r="H13" s="36"/>
      <c r="I13" s="36"/>
      <c r="J13" s="36"/>
      <c r="K13" s="36"/>
      <c r="L13" s="37"/>
      <c r="M13" s="5"/>
      <c r="N13" s="5"/>
      <c r="O13" s="5"/>
      <c r="P13" s="5"/>
      <c r="Q13" s="5"/>
      <c r="R13" s="5"/>
      <c r="S13" s="5"/>
      <c r="T13" s="5"/>
    </row>
    <row r="14" spans="1:20" s="6" customFormat="1" ht="13" x14ac:dyDescent="0.3">
      <c r="A14" s="78" t="s">
        <v>28</v>
      </c>
      <c r="B14" s="47" t="str">
        <f>'G1 Installation Services'!C5</f>
        <v>Installation Services</v>
      </c>
      <c r="C14" s="48"/>
      <c r="D14" s="48">
        <v>1</v>
      </c>
      <c r="E14" s="49"/>
      <c r="F14" s="49">
        <f>'G1 Installation Services'!G38</f>
        <v>0</v>
      </c>
      <c r="G14" s="49"/>
      <c r="H14" s="49">
        <f>'G1 Installation Services'!I38</f>
        <v>0</v>
      </c>
      <c r="I14" s="48"/>
      <c r="J14" s="49"/>
      <c r="K14" s="49">
        <f>'G1 Installation Services'!L38</f>
        <v>0</v>
      </c>
      <c r="L14" s="49">
        <f>'G1 Installation Services'!M38</f>
        <v>0</v>
      </c>
      <c r="M14" s="5"/>
      <c r="N14" s="5"/>
      <c r="O14" s="5"/>
      <c r="P14" s="5"/>
      <c r="Q14" s="5"/>
      <c r="R14" s="5"/>
      <c r="S14" s="5"/>
      <c r="T14" s="5"/>
    </row>
    <row r="15" spans="1:20" s="6" customFormat="1" ht="13.5" customHeight="1" x14ac:dyDescent="0.3">
      <c r="A15" s="7"/>
      <c r="B15" s="22"/>
      <c r="C15" s="29"/>
      <c r="D15" s="29"/>
      <c r="E15" s="36"/>
      <c r="F15" s="36"/>
      <c r="G15" s="36"/>
      <c r="H15" s="36"/>
      <c r="I15" s="36"/>
      <c r="J15" s="36"/>
      <c r="K15" s="36"/>
      <c r="L15" s="37"/>
      <c r="M15" s="5"/>
      <c r="N15" s="5"/>
      <c r="O15" s="5"/>
      <c r="P15" s="5"/>
      <c r="Q15" s="5"/>
      <c r="R15" s="5"/>
      <c r="S15" s="5"/>
      <c r="T15" s="5"/>
    </row>
    <row r="16" spans="1:20" s="6" customFormat="1" ht="13.5" customHeight="1" x14ac:dyDescent="0.3">
      <c r="A16" s="78" t="s">
        <v>29</v>
      </c>
      <c r="B16" s="47" t="str">
        <f>'G2 System Integration'!B5</f>
        <v>System Integration</v>
      </c>
      <c r="C16" s="48"/>
      <c r="D16" s="48">
        <v>1</v>
      </c>
      <c r="E16" s="49"/>
      <c r="F16" s="49">
        <f>'G2 System Integration'!F38</f>
        <v>0</v>
      </c>
      <c r="G16" s="49"/>
      <c r="H16" s="49">
        <f>'G2 System Integration'!H38</f>
        <v>0</v>
      </c>
      <c r="I16" s="48"/>
      <c r="J16" s="49"/>
      <c r="K16" s="49">
        <f>'G2 System Integration'!K38</f>
        <v>0</v>
      </c>
      <c r="L16" s="49">
        <f>'G2 System Integration'!L38</f>
        <v>0</v>
      </c>
      <c r="M16" s="5"/>
      <c r="N16" s="5"/>
      <c r="O16" s="5"/>
      <c r="P16" s="5"/>
      <c r="Q16" s="5"/>
      <c r="R16" s="5"/>
      <c r="S16" s="5"/>
      <c r="T16" s="5"/>
    </row>
    <row r="17" spans="1:20" s="6" customFormat="1" ht="13.5" customHeight="1" x14ac:dyDescent="0.3">
      <c r="A17" s="7"/>
      <c r="B17" s="22"/>
      <c r="C17" s="29"/>
      <c r="D17" s="29"/>
      <c r="E17" s="36"/>
      <c r="F17" s="36"/>
      <c r="G17" s="36"/>
      <c r="H17" s="36"/>
      <c r="I17" s="36"/>
      <c r="J17" s="36"/>
      <c r="K17" s="36"/>
      <c r="L17" s="37"/>
      <c r="M17" s="5"/>
      <c r="N17" s="5"/>
      <c r="O17" s="5"/>
      <c r="P17" s="5"/>
      <c r="Q17" s="5"/>
      <c r="R17" s="5"/>
      <c r="S17" s="5"/>
      <c r="T17" s="5"/>
    </row>
    <row r="18" spans="1:20" s="6" customFormat="1" ht="13.5" customHeight="1" x14ac:dyDescent="0.3">
      <c r="A18" s="78" t="s">
        <v>30</v>
      </c>
      <c r="B18" s="47" t="str">
        <f>'G3 Project Mngmt '!B5</f>
        <v xml:space="preserve">Project Management </v>
      </c>
      <c r="C18" s="48"/>
      <c r="D18" s="48">
        <v>1</v>
      </c>
      <c r="E18" s="49"/>
      <c r="F18" s="49">
        <f>'G3 Project Mngmt '!F38</f>
        <v>0</v>
      </c>
      <c r="G18" s="49"/>
      <c r="H18" s="49">
        <f>'G3 Project Mngmt '!H38</f>
        <v>0</v>
      </c>
      <c r="I18" s="48"/>
      <c r="J18" s="49"/>
      <c r="K18" s="49">
        <f>'G3 Project Mngmt '!K38</f>
        <v>0</v>
      </c>
      <c r="L18" s="49">
        <f>'G3 Project Mngmt '!L38</f>
        <v>0</v>
      </c>
      <c r="M18" s="5"/>
      <c r="N18" s="5"/>
      <c r="O18" s="5"/>
      <c r="P18" s="5"/>
      <c r="Q18" s="5"/>
      <c r="R18" s="5"/>
      <c r="S18" s="5"/>
      <c r="T18" s="5"/>
    </row>
    <row r="19" spans="1:20" s="6" customFormat="1" ht="13.5" customHeight="1" x14ac:dyDescent="0.3">
      <c r="A19" s="7"/>
      <c r="B19" s="22"/>
      <c r="C19" s="29"/>
      <c r="D19" s="29"/>
      <c r="E19" s="36"/>
      <c r="F19" s="36"/>
      <c r="G19" s="36"/>
      <c r="H19" s="36"/>
      <c r="I19" s="36"/>
      <c r="J19" s="36"/>
      <c r="K19" s="36"/>
      <c r="L19" s="37"/>
      <c r="M19" s="5"/>
      <c r="N19" s="5"/>
      <c r="O19" s="5"/>
      <c r="P19" s="5"/>
      <c r="Q19" s="5"/>
      <c r="R19" s="5"/>
      <c r="S19" s="5"/>
      <c r="T19" s="5"/>
    </row>
    <row r="20" spans="1:20" s="6" customFormat="1" ht="13.5" customHeight="1" x14ac:dyDescent="0.3">
      <c r="A20" s="78" t="s">
        <v>19</v>
      </c>
      <c r="B20" s="47" t="str">
        <f>'G4 ILS'!B5</f>
        <v>Intergrated Logistic Support (ILS)</v>
      </c>
      <c r="C20" s="48"/>
      <c r="D20" s="48">
        <v>1</v>
      </c>
      <c r="E20" s="49"/>
      <c r="F20" s="49">
        <f>'G4 ILS'!F37</f>
        <v>0</v>
      </c>
      <c r="G20" s="49"/>
      <c r="H20" s="49">
        <f>'G4 ILS'!H37</f>
        <v>0</v>
      </c>
      <c r="I20" s="48"/>
      <c r="J20" s="49"/>
      <c r="K20" s="49">
        <f>'G4 ILS'!K37</f>
        <v>0</v>
      </c>
      <c r="L20" s="49">
        <f>'G4 ILS'!L37</f>
        <v>0</v>
      </c>
      <c r="M20" s="5"/>
      <c r="N20" s="5"/>
      <c r="O20" s="5"/>
      <c r="P20" s="5"/>
      <c r="Q20" s="5"/>
      <c r="R20" s="5"/>
      <c r="S20" s="5"/>
      <c r="T20" s="5"/>
    </row>
    <row r="21" spans="1:20" s="6" customFormat="1" ht="13.5" customHeight="1" x14ac:dyDescent="0.3">
      <c r="A21" s="7"/>
      <c r="B21" s="22"/>
      <c r="C21" s="29"/>
      <c r="D21" s="29"/>
      <c r="E21" s="36"/>
      <c r="F21" s="36"/>
      <c r="G21" s="36"/>
      <c r="H21" s="36"/>
      <c r="I21" s="36"/>
      <c r="J21" s="36"/>
      <c r="K21" s="36"/>
      <c r="L21" s="37"/>
      <c r="M21" s="5"/>
      <c r="N21" s="5"/>
      <c r="O21" s="5"/>
      <c r="P21" s="5"/>
      <c r="Q21" s="5"/>
      <c r="R21" s="5"/>
      <c r="S21" s="5"/>
      <c r="T21" s="5"/>
    </row>
    <row r="22" spans="1:20" s="6" customFormat="1" ht="13.5" customHeight="1" x14ac:dyDescent="0.3">
      <c r="A22" s="78" t="s">
        <v>63</v>
      </c>
      <c r="B22" s="47" t="str">
        <f>'G5 VHF Equipment'!B5</f>
        <v>VHF Equipment</v>
      </c>
      <c r="C22" s="48"/>
      <c r="D22" s="48">
        <v>1</v>
      </c>
      <c r="E22" s="49"/>
      <c r="F22" s="49">
        <f>'G5 VHF Equipment'!F37</f>
        <v>0</v>
      </c>
      <c r="G22" s="49"/>
      <c r="H22" s="49">
        <f>'G5 VHF Equipment'!H37</f>
        <v>0</v>
      </c>
      <c r="I22" s="48"/>
      <c r="J22" s="49"/>
      <c r="K22" s="49">
        <f>'G5 VHF Equipment'!K37</f>
        <v>0</v>
      </c>
      <c r="L22" s="49">
        <f>'G5 VHF Equipment'!L37</f>
        <v>0</v>
      </c>
      <c r="M22" s="5"/>
      <c r="N22" s="5"/>
      <c r="O22" s="5"/>
      <c r="P22" s="5"/>
      <c r="Q22" s="5"/>
      <c r="R22" s="5"/>
      <c r="S22" s="5"/>
      <c r="T22" s="5"/>
    </row>
    <row r="23" spans="1:20" s="6" customFormat="1" ht="13.5" customHeight="1" x14ac:dyDescent="0.3">
      <c r="A23" s="7"/>
      <c r="B23" s="22"/>
      <c r="C23" s="29"/>
      <c r="D23" s="29"/>
      <c r="E23" s="36"/>
      <c r="F23" s="36"/>
      <c r="G23" s="36"/>
      <c r="H23" s="36"/>
      <c r="I23" s="36"/>
      <c r="J23" s="36"/>
      <c r="K23" s="36"/>
      <c r="L23" s="37"/>
      <c r="M23" s="5"/>
      <c r="N23" s="5"/>
      <c r="O23" s="5"/>
      <c r="P23" s="5"/>
      <c r="Q23" s="5"/>
      <c r="R23" s="5"/>
      <c r="S23" s="5"/>
      <c r="T23" s="5"/>
    </row>
    <row r="24" spans="1:20" s="6" customFormat="1" ht="13.5" customHeight="1" x14ac:dyDescent="0.3">
      <c r="A24" s="78" t="s">
        <v>65</v>
      </c>
      <c r="B24" s="47" t="str">
        <f>'G6 Provisional Items'!B5</f>
        <v>Provisional Items</v>
      </c>
      <c r="C24" s="48"/>
      <c r="D24" s="48">
        <v>1</v>
      </c>
      <c r="E24" s="49"/>
      <c r="F24" s="49">
        <f>'G6 Provisional Items'!F35</f>
        <v>0</v>
      </c>
      <c r="G24" s="49"/>
      <c r="H24" s="49">
        <f>'G6 Provisional Items'!H35</f>
        <v>0</v>
      </c>
      <c r="I24" s="48"/>
      <c r="J24" s="49"/>
      <c r="K24" s="49">
        <f>'G6 Provisional Items'!K35</f>
        <v>0</v>
      </c>
      <c r="L24" s="49">
        <f>'G6 Provisional Items'!L35</f>
        <v>0</v>
      </c>
      <c r="M24" s="5"/>
      <c r="N24" s="5"/>
      <c r="O24" s="5"/>
      <c r="P24" s="5"/>
      <c r="Q24" s="5"/>
      <c r="R24" s="5"/>
      <c r="S24" s="5"/>
      <c r="T24" s="5"/>
    </row>
    <row r="25" spans="1:20" s="6" customFormat="1" ht="13.5" customHeight="1" x14ac:dyDescent="0.3">
      <c r="A25" s="7"/>
      <c r="B25" s="22"/>
      <c r="C25" s="29"/>
      <c r="D25" s="29"/>
      <c r="E25" s="36"/>
      <c r="F25" s="36"/>
      <c r="G25" s="36"/>
      <c r="H25" s="36"/>
      <c r="I25" s="36"/>
      <c r="J25" s="36"/>
      <c r="K25" s="36"/>
      <c r="L25" s="37"/>
      <c r="M25" s="5"/>
      <c r="N25" s="5"/>
      <c r="O25" s="5"/>
      <c r="P25" s="5"/>
      <c r="Q25" s="5"/>
      <c r="R25" s="5"/>
      <c r="S25" s="5"/>
      <c r="T25" s="5"/>
    </row>
    <row r="26" spans="1:20" s="6" customFormat="1" ht="13.5" customHeight="1" x14ac:dyDescent="0.3">
      <c r="A26" s="46"/>
      <c r="B26" s="47"/>
      <c r="C26" s="48"/>
      <c r="D26" s="48"/>
      <c r="E26" s="49"/>
      <c r="F26" s="49"/>
      <c r="G26" s="49"/>
      <c r="H26" s="49"/>
      <c r="I26" s="48"/>
      <c r="J26" s="49"/>
      <c r="K26" s="49"/>
      <c r="L26" s="49"/>
      <c r="M26" s="5"/>
      <c r="N26" s="5"/>
      <c r="O26" s="5"/>
      <c r="P26" s="5"/>
      <c r="Q26" s="5"/>
      <c r="R26" s="5"/>
      <c r="S26" s="5"/>
      <c r="T26" s="5"/>
    </row>
    <row r="27" spans="1:20" s="6" customFormat="1" ht="13.5" customHeight="1" x14ac:dyDescent="0.3">
      <c r="A27" s="7"/>
      <c r="B27" s="22"/>
      <c r="C27" s="29"/>
      <c r="D27" s="29"/>
      <c r="E27" s="36"/>
      <c r="F27" s="36"/>
      <c r="G27" s="36"/>
      <c r="H27" s="36"/>
      <c r="I27" s="36"/>
      <c r="J27" s="36"/>
      <c r="K27" s="36"/>
      <c r="L27" s="37"/>
      <c r="M27" s="5"/>
      <c r="N27" s="5"/>
      <c r="O27" s="5"/>
      <c r="P27" s="5"/>
      <c r="Q27" s="5"/>
      <c r="R27" s="5"/>
      <c r="S27" s="5"/>
      <c r="T27" s="5"/>
    </row>
    <row r="28" spans="1:20" s="6" customFormat="1" ht="13.5" customHeight="1" x14ac:dyDescent="0.3">
      <c r="A28" s="46"/>
      <c r="B28" s="47"/>
      <c r="C28" s="48"/>
      <c r="D28" s="48"/>
      <c r="E28" s="49"/>
      <c r="F28" s="49"/>
      <c r="G28" s="49"/>
      <c r="H28" s="49"/>
      <c r="I28" s="48"/>
      <c r="J28" s="49"/>
      <c r="K28" s="49"/>
      <c r="L28" s="49"/>
      <c r="M28" s="5"/>
      <c r="N28" s="5"/>
      <c r="O28" s="5"/>
      <c r="P28" s="5"/>
      <c r="Q28" s="5"/>
      <c r="R28" s="5"/>
      <c r="S28" s="5"/>
      <c r="T28" s="5"/>
    </row>
    <row r="29" spans="1:20" s="6" customFormat="1" ht="13.5" customHeight="1" x14ac:dyDescent="0.3">
      <c r="A29" s="7"/>
      <c r="B29" s="22"/>
      <c r="C29" s="29"/>
      <c r="D29" s="29"/>
      <c r="E29" s="36"/>
      <c r="F29" s="36"/>
      <c r="G29" s="36"/>
      <c r="H29" s="36"/>
      <c r="I29" s="36"/>
      <c r="J29" s="36"/>
      <c r="K29" s="36"/>
      <c r="L29" s="37"/>
      <c r="M29" s="5"/>
      <c r="N29" s="5"/>
      <c r="O29" s="5"/>
      <c r="P29" s="5"/>
      <c r="Q29" s="5"/>
      <c r="R29" s="5"/>
      <c r="S29" s="5"/>
      <c r="T29" s="5"/>
    </row>
    <row r="30" spans="1:20" s="6" customFormat="1" ht="13.5" customHeight="1" x14ac:dyDescent="0.3">
      <c r="A30" s="46"/>
      <c r="B30" s="47"/>
      <c r="C30" s="48"/>
      <c r="D30" s="48"/>
      <c r="E30" s="49"/>
      <c r="F30" s="49"/>
      <c r="G30" s="49"/>
      <c r="H30" s="49"/>
      <c r="I30" s="48"/>
      <c r="J30" s="49"/>
      <c r="K30" s="49"/>
      <c r="L30" s="49"/>
      <c r="M30" s="5"/>
      <c r="N30" s="5"/>
      <c r="O30" s="5"/>
      <c r="P30" s="5"/>
      <c r="Q30" s="5"/>
      <c r="R30" s="5"/>
      <c r="S30" s="5"/>
      <c r="T30" s="5"/>
    </row>
    <row r="31" spans="1:20" s="6" customFormat="1" ht="13.5" customHeight="1" x14ac:dyDescent="0.3">
      <c r="A31" s="7"/>
      <c r="B31" s="22"/>
      <c r="C31" s="29"/>
      <c r="D31" s="29"/>
      <c r="E31" s="36"/>
      <c r="F31" s="36"/>
      <c r="G31" s="36"/>
      <c r="H31" s="36"/>
      <c r="I31" s="36"/>
      <c r="J31" s="36"/>
      <c r="K31" s="36"/>
      <c r="L31" s="37"/>
      <c r="M31" s="5"/>
      <c r="N31" s="5"/>
      <c r="O31" s="5"/>
      <c r="P31" s="5"/>
      <c r="Q31" s="5"/>
      <c r="R31" s="5"/>
      <c r="S31" s="5"/>
      <c r="T31" s="5"/>
    </row>
    <row r="32" spans="1:20" s="6" customFormat="1" ht="13" x14ac:dyDescent="0.3">
      <c r="A32" s="46"/>
      <c r="B32" s="47"/>
      <c r="C32" s="48"/>
      <c r="D32" s="48"/>
      <c r="E32" s="49"/>
      <c r="F32" s="49"/>
      <c r="G32" s="49"/>
      <c r="H32" s="49"/>
      <c r="I32" s="48"/>
      <c r="J32" s="49"/>
      <c r="K32" s="49"/>
      <c r="L32" s="49"/>
      <c r="M32" s="5"/>
      <c r="N32" s="5"/>
      <c r="O32" s="5"/>
      <c r="P32" s="5"/>
      <c r="Q32" s="5"/>
      <c r="R32" s="5"/>
      <c r="S32" s="5"/>
      <c r="T32" s="5"/>
    </row>
    <row r="33" spans="1:20" s="6" customFormat="1" ht="13" x14ac:dyDescent="0.3">
      <c r="A33" s="7"/>
      <c r="B33" s="22"/>
      <c r="C33" s="29"/>
      <c r="D33" s="29"/>
      <c r="E33" s="36"/>
      <c r="F33" s="36"/>
      <c r="G33" s="36"/>
      <c r="H33" s="36"/>
      <c r="I33" s="36"/>
      <c r="J33" s="36"/>
      <c r="K33" s="36"/>
      <c r="L33" s="37"/>
      <c r="M33" s="5"/>
      <c r="N33" s="5"/>
      <c r="O33" s="5"/>
      <c r="P33" s="5"/>
      <c r="Q33" s="5"/>
      <c r="R33" s="5"/>
      <c r="S33" s="5"/>
      <c r="T33" s="5"/>
    </row>
    <row r="34" spans="1:20" s="6" customFormat="1" ht="13" x14ac:dyDescent="0.3">
      <c r="A34" s="46"/>
      <c r="B34" s="47"/>
      <c r="C34" s="48"/>
      <c r="D34" s="48"/>
      <c r="E34" s="49"/>
      <c r="F34" s="49"/>
      <c r="G34" s="49"/>
      <c r="H34" s="49"/>
      <c r="I34" s="48"/>
      <c r="J34" s="49"/>
      <c r="K34" s="49"/>
      <c r="L34" s="49"/>
      <c r="M34" s="5"/>
      <c r="N34" s="5"/>
      <c r="O34" s="5"/>
      <c r="P34" s="5"/>
      <c r="Q34" s="5"/>
      <c r="R34" s="5"/>
      <c r="S34" s="5"/>
      <c r="T34" s="5"/>
    </row>
    <row r="35" spans="1:20" s="6" customFormat="1" ht="13" x14ac:dyDescent="0.3">
      <c r="A35" s="7"/>
      <c r="B35" s="31"/>
      <c r="C35" s="32"/>
      <c r="D35" s="32"/>
      <c r="E35" s="33"/>
      <c r="F35" s="33"/>
      <c r="G35" s="33"/>
      <c r="H35" s="33"/>
      <c r="I35" s="33"/>
      <c r="J35" s="33"/>
      <c r="K35" s="33"/>
      <c r="L35" s="30"/>
      <c r="M35" s="5"/>
      <c r="N35" s="5"/>
      <c r="O35" s="5"/>
      <c r="P35" s="5"/>
      <c r="Q35" s="5"/>
      <c r="R35" s="5"/>
      <c r="S35" s="5"/>
      <c r="T35" s="5"/>
    </row>
    <row r="36" spans="1:20" s="6" customFormat="1" ht="13" x14ac:dyDescent="0.3">
      <c r="A36" s="50"/>
      <c r="B36" s="51"/>
      <c r="C36" s="52"/>
      <c r="D36" s="52"/>
      <c r="E36" s="53"/>
      <c r="F36" s="53"/>
      <c r="G36" s="53"/>
      <c r="H36" s="53"/>
      <c r="I36" s="53"/>
      <c r="J36" s="53"/>
      <c r="K36" s="53"/>
      <c r="L36" s="54"/>
      <c r="M36" s="5"/>
      <c r="N36" s="5"/>
      <c r="O36" s="5"/>
      <c r="P36" s="5"/>
      <c r="Q36" s="5"/>
      <c r="R36" s="5"/>
      <c r="S36" s="5"/>
      <c r="T36" s="5"/>
    </row>
    <row r="37" spans="1:20" s="6" customFormat="1" ht="13" x14ac:dyDescent="0.3">
      <c r="A37" s="50"/>
      <c r="B37" s="55"/>
      <c r="C37" s="55"/>
      <c r="D37" s="55"/>
      <c r="E37" s="56"/>
      <c r="F37" s="56"/>
      <c r="G37" s="56"/>
      <c r="H37" s="56"/>
      <c r="I37" s="56"/>
      <c r="J37" s="56"/>
      <c r="K37" s="56"/>
      <c r="L37" s="56"/>
      <c r="M37" s="5"/>
      <c r="N37" s="5"/>
      <c r="O37" s="5"/>
      <c r="P37" s="5"/>
      <c r="Q37" s="5"/>
      <c r="R37" s="5"/>
      <c r="S37" s="5"/>
      <c r="T37" s="5"/>
    </row>
    <row r="38" spans="1:20" s="6" customFormat="1" ht="13" x14ac:dyDescent="0.3">
      <c r="A38" s="50"/>
      <c r="B38" s="55"/>
      <c r="C38" s="55"/>
      <c r="D38" s="55"/>
      <c r="E38" s="56"/>
      <c r="F38" s="56"/>
      <c r="G38" s="56"/>
      <c r="H38" s="56"/>
      <c r="I38" s="56"/>
      <c r="J38" s="56"/>
      <c r="K38" s="56"/>
      <c r="L38" s="54"/>
      <c r="M38" s="5"/>
      <c r="N38" s="5"/>
      <c r="O38" s="5"/>
      <c r="P38" s="5"/>
      <c r="Q38" s="5"/>
      <c r="R38" s="5"/>
      <c r="S38" s="5"/>
      <c r="T38" s="5"/>
    </row>
    <row r="39" spans="1:20" s="6" customFormat="1" ht="13" x14ac:dyDescent="0.3">
      <c r="A39" s="7"/>
      <c r="B39" s="34"/>
      <c r="C39" s="34"/>
      <c r="D39" s="34"/>
      <c r="E39" s="35"/>
      <c r="F39" s="35"/>
      <c r="G39" s="35"/>
      <c r="H39" s="35"/>
      <c r="I39" s="35"/>
      <c r="J39" s="35"/>
      <c r="K39" s="35"/>
      <c r="L39" s="17"/>
      <c r="M39" s="5"/>
      <c r="N39" s="5"/>
      <c r="O39" s="5"/>
      <c r="P39" s="5"/>
      <c r="Q39" s="5"/>
      <c r="R39" s="5"/>
      <c r="S39" s="5"/>
      <c r="T39" s="5"/>
    </row>
    <row r="40" spans="1:20" s="6" customFormat="1" ht="13" x14ac:dyDescent="0.3">
      <c r="A40" s="50"/>
      <c r="B40" s="55" t="s">
        <v>15</v>
      </c>
      <c r="C40" s="55"/>
      <c r="D40" s="55"/>
      <c r="E40" s="56"/>
      <c r="F40" s="54">
        <f>F14+F16+F20</f>
        <v>0</v>
      </c>
      <c r="G40" s="56"/>
      <c r="H40" s="54">
        <f>H14+H16+H20</f>
        <v>0</v>
      </c>
      <c r="I40" s="56"/>
      <c r="J40" s="56"/>
      <c r="K40" s="54">
        <f>K14+K16+K20</f>
        <v>0</v>
      </c>
      <c r="L40" s="54">
        <f>L14+L16+L20</f>
        <v>0</v>
      </c>
      <c r="M40" s="5"/>
      <c r="N40" s="5"/>
      <c r="O40" s="5"/>
      <c r="P40" s="5"/>
      <c r="Q40" s="5"/>
      <c r="R40" s="5"/>
      <c r="S40" s="5"/>
      <c r="T40" s="5"/>
    </row>
    <row r="41" spans="1:20" s="6" customFormat="1" ht="13" x14ac:dyDescent="0.3">
      <c r="A41" s="50"/>
      <c r="B41" s="57"/>
      <c r="C41" s="57"/>
      <c r="D41" s="57"/>
      <c r="E41" s="58"/>
      <c r="F41" s="59"/>
      <c r="G41" s="59"/>
      <c r="H41" s="59"/>
      <c r="I41" s="59"/>
      <c r="J41" s="59"/>
      <c r="K41" s="59"/>
      <c r="L41" s="54"/>
      <c r="M41" s="5"/>
      <c r="N41" s="5"/>
      <c r="O41" s="5"/>
      <c r="P41" s="5"/>
      <c r="Q41" s="5"/>
      <c r="R41" s="5"/>
      <c r="S41" s="5"/>
      <c r="T41" s="5"/>
    </row>
    <row r="42" spans="1:20" s="6" customFormat="1" x14ac:dyDescent="0.25">
      <c r="A42" s="4"/>
      <c r="B42" s="14"/>
      <c r="C42" s="14"/>
      <c r="D42" s="14"/>
      <c r="E42" s="14"/>
      <c r="F42" s="4"/>
      <c r="G42" s="4"/>
      <c r="H42" s="4"/>
      <c r="I42" s="4"/>
      <c r="J42" s="4"/>
      <c r="K42" s="4"/>
      <c r="L42" s="4"/>
      <c r="M42" s="5"/>
      <c r="N42" s="5"/>
      <c r="O42" s="5"/>
      <c r="P42" s="5"/>
      <c r="Q42" s="5"/>
      <c r="R42" s="5"/>
      <c r="S42" s="5"/>
      <c r="T42" s="5"/>
    </row>
    <row r="43" spans="1:20" s="6" customForma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1:20" s="6" customFormat="1" x14ac:dyDescent="0.25">
      <c r="A44" s="5"/>
    </row>
    <row r="45" spans="1:20" s="8" customFormat="1" x14ac:dyDescent="0.25">
      <c r="A45" s="4"/>
      <c r="F45" s="6"/>
      <c r="G45" s="6"/>
      <c r="H45" s="6"/>
      <c r="I45" s="6"/>
      <c r="K45" s="6"/>
      <c r="L45" s="6"/>
    </row>
    <row r="46" spans="1:20" s="8" customFormat="1" x14ac:dyDescent="0.25">
      <c r="A46" s="4"/>
      <c r="F46" s="6"/>
      <c r="G46" s="6"/>
      <c r="H46" s="6"/>
      <c r="I46" s="6"/>
      <c r="K46" s="6"/>
      <c r="L46" s="6"/>
    </row>
    <row r="47" spans="1:20" s="8" customFormat="1" x14ac:dyDescent="0.25">
      <c r="A47" s="4"/>
      <c r="F47" s="6"/>
      <c r="G47" s="6"/>
      <c r="H47" s="6"/>
      <c r="I47" s="6"/>
      <c r="K47" s="6"/>
      <c r="L47" s="6"/>
    </row>
  </sheetData>
  <mergeCells count="12">
    <mergeCell ref="L9:L11"/>
    <mergeCell ref="E9:E11"/>
    <mergeCell ref="F9:F11"/>
    <mergeCell ref="H9:H11"/>
    <mergeCell ref="J9:J11"/>
    <mergeCell ref="K9:K11"/>
    <mergeCell ref="C7:H8"/>
    <mergeCell ref="I7:K8"/>
    <mergeCell ref="B9:B11"/>
    <mergeCell ref="A9:A11"/>
    <mergeCell ref="C9:C11"/>
    <mergeCell ref="G9:G11"/>
  </mergeCells>
  <phoneticPr fontId="0" type="noConversion"/>
  <pageMargins left="0.75" right="0.75" top="1" bottom="0.75" header="0.5" footer="0.25"/>
  <pageSetup paperSize="9" scale="72" orientation="landscape" horizontalDpi="4294967292" r:id="rId1"/>
  <headerFooter alignWithMargins="0">
    <oddHeader>&amp;L&amp;"Arial,Bold"Volume 1A&amp;C&amp;"Arial,Bold"General Information and Instructions to Tenderers&amp;R&amp;"Arial,Bold"APPENDIX G</oddHeader>
    <oddFooter>&amp;L&amp;"Arial,Bold"&amp;9ATNS/HO/S20/01/04: Instructions to tenderers_ver2F
July 2001&amp;C&amp;"Arial,Bold"&amp;9Version 2.0F&amp;R&amp;"Arial,Bold"&amp;9Sheet: &amp;P of &amp;N
 (&amp;A)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47"/>
  <sheetViews>
    <sheetView topLeftCell="A3" zoomScale="85" zoomScaleNormal="85" workbookViewId="0">
      <selection activeCell="A13" sqref="A13:A14"/>
    </sheetView>
  </sheetViews>
  <sheetFormatPr defaultColWidth="9.33203125" defaultRowHeight="10" x14ac:dyDescent="0.2"/>
  <cols>
    <col min="1" max="1" width="48" style="2" customWidth="1"/>
    <col min="2" max="2" width="45.33203125" style="2" customWidth="1"/>
    <col min="3" max="3" width="50.77734375" style="2" customWidth="1"/>
    <col min="4" max="4" width="14.6640625" style="2" customWidth="1"/>
    <col min="5" max="5" width="9.33203125" style="2" bestFit="1"/>
    <col min="6" max="6" width="14.77734375" style="2" customWidth="1"/>
    <col min="7" max="8" width="14.77734375" style="3" customWidth="1"/>
    <col min="9" max="9" width="15.77734375" style="3" customWidth="1"/>
    <col min="10" max="10" width="9.33203125" style="3" bestFit="1"/>
    <col min="11" max="11" width="14.77734375" style="2" customWidth="1"/>
    <col min="12" max="12" width="15.77734375" style="3" customWidth="1"/>
    <col min="13" max="13" width="17.77734375" style="3" customWidth="1"/>
    <col min="14" max="14" width="13" style="2" customWidth="1"/>
    <col min="15" max="16384" width="9.33203125" style="2"/>
  </cols>
  <sheetData>
    <row r="1" spans="1:21" s="6" customFormat="1" ht="13" x14ac:dyDescent="0.3">
      <c r="A1" s="11" t="s">
        <v>0</v>
      </c>
      <c r="B1" s="11"/>
      <c r="C1" s="4"/>
      <c r="D1" s="4"/>
      <c r="E1" s="4"/>
      <c r="F1" s="4"/>
      <c r="G1" s="4"/>
      <c r="H1" s="4"/>
      <c r="I1" s="4"/>
      <c r="J1" s="4"/>
      <c r="K1" s="4"/>
      <c r="L1" s="4"/>
      <c r="M1" s="12"/>
      <c r="N1" s="5"/>
      <c r="O1" s="5"/>
      <c r="P1" s="5"/>
      <c r="Q1" s="5"/>
      <c r="R1" s="5"/>
      <c r="S1" s="5"/>
      <c r="T1" s="5"/>
      <c r="U1" s="5"/>
    </row>
    <row r="2" spans="1:21" s="6" customFormat="1" ht="13" x14ac:dyDescent="0.3">
      <c r="A2" s="15" t="s">
        <v>1</v>
      </c>
      <c r="B2" s="15"/>
      <c r="C2" s="60" t="str">
        <f>SUMMARY!B2</f>
        <v>"Insert Name'</v>
      </c>
      <c r="D2" s="13"/>
      <c r="E2" s="13"/>
      <c r="F2" s="4"/>
      <c r="G2" s="4"/>
      <c r="H2" s="4"/>
      <c r="I2" s="4"/>
      <c r="J2" s="4"/>
      <c r="K2" s="4"/>
      <c r="L2" s="4"/>
      <c r="M2" s="4"/>
      <c r="N2" s="5"/>
      <c r="O2" s="5"/>
      <c r="P2" s="5"/>
      <c r="Q2" s="5"/>
      <c r="R2" s="5"/>
      <c r="S2" s="5"/>
      <c r="T2" s="5"/>
      <c r="U2" s="5"/>
    </row>
    <row r="3" spans="1:21" s="6" customFormat="1" ht="13" x14ac:dyDescent="0.3">
      <c r="A3" s="15" t="s">
        <v>18</v>
      </c>
      <c r="B3" s="15"/>
      <c r="C3" s="60" t="str">
        <f>SUMMARY!B3</f>
        <v>Luanda SADC &amp; local Terminal</v>
      </c>
      <c r="D3" s="13"/>
      <c r="E3" s="13"/>
      <c r="F3" s="4"/>
      <c r="G3" s="12"/>
      <c r="H3" s="12"/>
      <c r="I3" s="19"/>
      <c r="J3" s="19"/>
      <c r="K3" s="4"/>
      <c r="L3" s="4"/>
      <c r="M3" s="4"/>
      <c r="N3" s="5"/>
      <c r="O3" s="5"/>
      <c r="P3" s="5"/>
      <c r="Q3" s="5"/>
      <c r="R3" s="5"/>
      <c r="S3" s="5"/>
      <c r="T3" s="5"/>
      <c r="U3" s="5"/>
    </row>
    <row r="4" spans="1:21" s="6" customFormat="1" ht="13" x14ac:dyDescent="0.3">
      <c r="A4" s="15" t="s">
        <v>17</v>
      </c>
      <c r="B4" s="15"/>
      <c r="C4" s="77" t="s">
        <v>28</v>
      </c>
      <c r="D4" s="13"/>
      <c r="E4" s="13"/>
      <c r="F4" s="4"/>
      <c r="G4" s="12"/>
      <c r="H4" s="12"/>
      <c r="I4" s="19"/>
      <c r="J4" s="19"/>
      <c r="K4" s="4"/>
      <c r="L4" s="4"/>
      <c r="M4" s="4"/>
      <c r="N4" s="5"/>
      <c r="O4" s="5"/>
      <c r="P4" s="5"/>
      <c r="Q4" s="5"/>
      <c r="R4" s="5"/>
      <c r="S4" s="5"/>
      <c r="T4" s="5"/>
      <c r="U4" s="5"/>
    </row>
    <row r="5" spans="1:21" s="6" customFormat="1" ht="13" x14ac:dyDescent="0.3">
      <c r="A5" s="15" t="s">
        <v>16</v>
      </c>
      <c r="B5" s="15"/>
      <c r="C5" s="77" t="s">
        <v>36</v>
      </c>
      <c r="D5" s="13"/>
      <c r="E5" s="13"/>
      <c r="F5" s="4"/>
      <c r="G5" s="12"/>
      <c r="H5" s="12"/>
      <c r="I5" s="19"/>
      <c r="J5" s="19"/>
      <c r="K5" s="4"/>
      <c r="L5" s="4"/>
      <c r="M5" s="4"/>
      <c r="N5" s="5"/>
      <c r="O5" s="5"/>
      <c r="P5" s="5"/>
      <c r="Q5" s="5"/>
      <c r="R5" s="5"/>
      <c r="S5" s="5"/>
      <c r="T5" s="5"/>
      <c r="U5" s="5"/>
    </row>
    <row r="6" spans="1:21" s="6" customFormat="1" ht="13" thickBot="1" x14ac:dyDescent="0.3">
      <c r="A6" s="4"/>
      <c r="B6" s="4"/>
      <c r="C6" s="4"/>
      <c r="D6" s="4"/>
      <c r="E6" s="4"/>
      <c r="F6" s="4"/>
      <c r="G6" s="8"/>
      <c r="H6" s="8"/>
      <c r="I6" s="8"/>
      <c r="J6" s="8"/>
      <c r="K6" s="8"/>
      <c r="L6" s="4"/>
      <c r="M6" s="4"/>
      <c r="N6" s="5"/>
      <c r="O6" s="5"/>
      <c r="P6" s="5"/>
      <c r="Q6" s="5"/>
      <c r="R6" s="5"/>
      <c r="S6" s="5"/>
      <c r="T6" s="5"/>
      <c r="U6" s="5"/>
    </row>
    <row r="7" spans="1:21" s="6" customFormat="1" ht="12.5" x14ac:dyDescent="0.25">
      <c r="A7" s="4"/>
      <c r="B7" s="4"/>
      <c r="C7" s="4"/>
      <c r="D7" s="149" t="s">
        <v>13</v>
      </c>
      <c r="E7" s="150"/>
      <c r="F7" s="150"/>
      <c r="G7" s="150"/>
      <c r="H7" s="150"/>
      <c r="I7" s="151"/>
      <c r="J7" s="149" t="s">
        <v>2</v>
      </c>
      <c r="K7" s="150"/>
      <c r="L7" s="151"/>
      <c r="M7" s="61"/>
      <c r="N7" s="5"/>
      <c r="O7" s="5"/>
      <c r="P7" s="5"/>
      <c r="Q7" s="5"/>
      <c r="R7" s="5"/>
      <c r="S7" s="5"/>
      <c r="T7" s="5"/>
      <c r="U7" s="5"/>
    </row>
    <row r="8" spans="1:21" s="6" customFormat="1" ht="12.5" x14ac:dyDescent="0.25">
      <c r="A8" s="4"/>
      <c r="B8" s="4"/>
      <c r="C8" s="4"/>
      <c r="D8" s="152"/>
      <c r="E8" s="153"/>
      <c r="F8" s="153"/>
      <c r="G8" s="153"/>
      <c r="H8" s="153"/>
      <c r="I8" s="154"/>
      <c r="J8" s="152"/>
      <c r="K8" s="153"/>
      <c r="L8" s="154"/>
      <c r="M8" s="62"/>
      <c r="N8" s="5"/>
      <c r="O8" s="5"/>
      <c r="P8" s="5"/>
      <c r="Q8" s="5"/>
      <c r="R8" s="5"/>
      <c r="S8" s="5"/>
      <c r="T8" s="5"/>
      <c r="U8" s="5"/>
    </row>
    <row r="9" spans="1:21" s="6" customFormat="1" ht="12.5" x14ac:dyDescent="0.25">
      <c r="A9" s="141" t="s">
        <v>14</v>
      </c>
      <c r="B9" s="86" t="s">
        <v>4</v>
      </c>
      <c r="C9" s="155" t="s">
        <v>23</v>
      </c>
      <c r="D9" s="158" t="s">
        <v>5</v>
      </c>
      <c r="E9" s="87" t="s">
        <v>3</v>
      </c>
      <c r="F9" s="141" t="s">
        <v>7</v>
      </c>
      <c r="G9" s="141" t="s">
        <v>8</v>
      </c>
      <c r="H9" s="141" t="s">
        <v>6</v>
      </c>
      <c r="I9" s="144" t="s">
        <v>12</v>
      </c>
      <c r="J9" s="90" t="s">
        <v>3</v>
      </c>
      <c r="K9" s="141" t="s">
        <v>9</v>
      </c>
      <c r="L9" s="144" t="s">
        <v>10</v>
      </c>
      <c r="M9" s="139" t="s">
        <v>11</v>
      </c>
      <c r="N9" s="5"/>
      <c r="O9" s="5"/>
      <c r="P9" s="5"/>
      <c r="Q9" s="5"/>
      <c r="R9" s="5"/>
      <c r="S9" s="5"/>
      <c r="T9" s="5"/>
      <c r="U9" s="5"/>
    </row>
    <row r="10" spans="1:21" s="6" customFormat="1" ht="12.5" x14ac:dyDescent="0.25">
      <c r="A10" s="142"/>
      <c r="B10" s="155" t="s">
        <v>60</v>
      </c>
      <c r="C10" s="156"/>
      <c r="D10" s="159"/>
      <c r="E10" s="88"/>
      <c r="F10" s="142"/>
      <c r="G10" s="142"/>
      <c r="H10" s="142"/>
      <c r="I10" s="145"/>
      <c r="J10" s="91"/>
      <c r="K10" s="142"/>
      <c r="L10" s="145"/>
      <c r="M10" s="139"/>
      <c r="N10" s="5"/>
      <c r="O10" s="5"/>
      <c r="P10" s="5"/>
      <c r="Q10" s="5"/>
      <c r="R10" s="5"/>
      <c r="S10" s="5"/>
      <c r="T10" s="5"/>
      <c r="U10" s="5"/>
    </row>
    <row r="11" spans="1:21" s="6" customFormat="1" ht="12.5" x14ac:dyDescent="0.25">
      <c r="A11" s="143"/>
      <c r="B11" s="156"/>
      <c r="C11" s="157"/>
      <c r="D11" s="160"/>
      <c r="E11" s="89"/>
      <c r="F11" s="143"/>
      <c r="G11" s="143"/>
      <c r="H11" s="143"/>
      <c r="I11" s="146"/>
      <c r="J11" s="92"/>
      <c r="K11" s="143"/>
      <c r="L11" s="146"/>
      <c r="M11" s="140"/>
      <c r="N11" s="5"/>
      <c r="O11" s="5"/>
      <c r="P11" s="5"/>
      <c r="Q11" s="5"/>
      <c r="R11" s="5"/>
      <c r="S11" s="5"/>
      <c r="T11" s="5"/>
      <c r="U11" s="5"/>
    </row>
    <row r="12" spans="1:21" s="6" customFormat="1" ht="13" x14ac:dyDescent="0.3">
      <c r="A12" s="50" t="str">
        <f>C4</f>
        <v>G1</v>
      </c>
      <c r="B12" s="157"/>
      <c r="C12" s="74"/>
      <c r="D12" s="75"/>
      <c r="E12" s="55"/>
      <c r="F12" s="51"/>
      <c r="G12" s="51"/>
      <c r="H12" s="51"/>
      <c r="I12" s="64"/>
      <c r="J12" s="76"/>
      <c r="K12" s="51"/>
      <c r="L12" s="64"/>
      <c r="M12" s="66"/>
      <c r="N12" s="5"/>
      <c r="O12" s="5"/>
      <c r="P12" s="5"/>
      <c r="Q12" s="5"/>
      <c r="R12" s="5"/>
      <c r="S12" s="5"/>
      <c r="T12" s="5"/>
      <c r="U12" s="5"/>
    </row>
    <row r="13" spans="1:21" s="6" customFormat="1" ht="13" x14ac:dyDescent="0.3">
      <c r="A13" s="166" t="s">
        <v>84</v>
      </c>
      <c r="B13" s="22"/>
      <c r="C13" s="22"/>
      <c r="D13" s="28"/>
      <c r="E13" s="29"/>
      <c r="F13" s="17"/>
      <c r="G13" s="54"/>
      <c r="H13" s="17"/>
      <c r="I13" s="65"/>
      <c r="J13" s="25"/>
      <c r="K13" s="18"/>
      <c r="L13" s="65"/>
      <c r="M13" s="67"/>
      <c r="N13" s="5"/>
      <c r="O13" s="5"/>
      <c r="P13" s="5"/>
      <c r="Q13" s="5"/>
      <c r="R13" s="5"/>
      <c r="S13" s="5"/>
      <c r="T13" s="5"/>
      <c r="U13" s="5"/>
    </row>
    <row r="14" spans="1:21" s="6" customFormat="1" ht="13" x14ac:dyDescent="0.3">
      <c r="A14" s="167"/>
      <c r="B14" s="22"/>
      <c r="C14" s="105"/>
      <c r="D14" s="28"/>
      <c r="E14" s="25"/>
      <c r="F14" s="17"/>
      <c r="G14" s="54">
        <f>E14*F14</f>
        <v>0</v>
      </c>
      <c r="H14" s="17">
        <f>SUMMARY!$B$4</f>
        <v>0</v>
      </c>
      <c r="I14" s="65">
        <f>IF(H14&lt;&gt;0,G14/H14,0)</f>
        <v>0</v>
      </c>
      <c r="J14" s="25"/>
      <c r="K14" s="18"/>
      <c r="L14" s="65">
        <f t="shared" ref="L14:L36" si="0">J14*K14</f>
        <v>0</v>
      </c>
      <c r="M14" s="67">
        <f>I14+L14</f>
        <v>0</v>
      </c>
      <c r="N14" s="5"/>
      <c r="O14" s="5"/>
      <c r="P14" s="5"/>
      <c r="Q14" s="5"/>
      <c r="R14" s="5"/>
      <c r="S14" s="5"/>
      <c r="T14" s="5"/>
      <c r="U14" s="5"/>
    </row>
    <row r="15" spans="1:21" s="6" customFormat="1" ht="13" x14ac:dyDescent="0.3">
      <c r="A15" s="147" t="s">
        <v>36</v>
      </c>
      <c r="B15" s="99" t="s">
        <v>37</v>
      </c>
      <c r="C15" s="106"/>
      <c r="D15" s="28"/>
      <c r="E15" s="25"/>
      <c r="F15" s="17"/>
      <c r="G15" s="54">
        <f t="shared" ref="G15:G36" si="1">E15*F15</f>
        <v>0</v>
      </c>
      <c r="H15" s="17">
        <f>SUMMARY!$B$4</f>
        <v>0</v>
      </c>
      <c r="I15" s="65">
        <f t="shared" ref="I15:I36" si="2">IF(H15&lt;&gt;0,G15/H15,0)</f>
        <v>0</v>
      </c>
      <c r="J15" s="25"/>
      <c r="K15" s="18"/>
      <c r="L15" s="65">
        <f t="shared" si="0"/>
        <v>0</v>
      </c>
      <c r="M15" s="67">
        <f t="shared" ref="M15:M36" si="3">I15+L15</f>
        <v>0</v>
      </c>
      <c r="N15" s="5"/>
      <c r="O15" s="5"/>
      <c r="P15" s="5"/>
      <c r="Q15" s="5"/>
      <c r="R15" s="5"/>
      <c r="S15" s="5"/>
      <c r="T15" s="5"/>
      <c r="U15" s="5"/>
    </row>
    <row r="16" spans="1:21" s="6" customFormat="1" ht="13" x14ac:dyDescent="0.3">
      <c r="A16" s="147"/>
      <c r="B16" s="122" t="s">
        <v>31</v>
      </c>
      <c r="C16" s="106"/>
      <c r="D16" s="28"/>
      <c r="E16" s="25"/>
      <c r="F16" s="17"/>
      <c r="G16" s="54"/>
      <c r="H16" s="17"/>
      <c r="I16" s="65"/>
      <c r="J16" s="25"/>
      <c r="K16" s="18"/>
      <c r="L16" s="65"/>
      <c r="M16" s="67"/>
      <c r="N16" s="5"/>
      <c r="O16" s="5"/>
      <c r="P16" s="5"/>
      <c r="Q16" s="5"/>
      <c r="R16" s="5"/>
      <c r="S16" s="5"/>
      <c r="T16" s="5"/>
      <c r="U16" s="5"/>
    </row>
    <row r="17" spans="1:21" s="6" customFormat="1" ht="13" x14ac:dyDescent="0.3">
      <c r="A17" s="147"/>
      <c r="B17" s="6" t="s">
        <v>38</v>
      </c>
      <c r="C17" s="106"/>
      <c r="D17" s="28"/>
      <c r="E17" s="25"/>
      <c r="F17" s="17"/>
      <c r="G17" s="54">
        <f t="shared" si="1"/>
        <v>0</v>
      </c>
      <c r="H17" s="17">
        <f>SUMMARY!$B$4</f>
        <v>0</v>
      </c>
      <c r="I17" s="65">
        <f t="shared" si="2"/>
        <v>0</v>
      </c>
      <c r="J17" s="25"/>
      <c r="K17" s="18"/>
      <c r="L17" s="65">
        <f t="shared" si="0"/>
        <v>0</v>
      </c>
      <c r="M17" s="67">
        <f t="shared" si="3"/>
        <v>0</v>
      </c>
      <c r="N17" s="5"/>
      <c r="O17" s="5"/>
      <c r="P17" s="5"/>
      <c r="Q17" s="5"/>
      <c r="R17" s="5"/>
      <c r="S17" s="5"/>
      <c r="T17" s="5"/>
      <c r="U17" s="5"/>
    </row>
    <row r="18" spans="1:21" s="6" customFormat="1" ht="13" x14ac:dyDescent="0.3">
      <c r="A18" s="147"/>
      <c r="B18" s="99" t="s">
        <v>39</v>
      </c>
      <c r="C18" s="106"/>
      <c r="D18" s="28"/>
      <c r="E18" s="25"/>
      <c r="F18" s="17"/>
      <c r="G18" s="54">
        <f t="shared" si="1"/>
        <v>0</v>
      </c>
      <c r="H18" s="17">
        <f>SUMMARY!$B$4</f>
        <v>0</v>
      </c>
      <c r="I18" s="65">
        <f t="shared" si="2"/>
        <v>0</v>
      </c>
      <c r="J18" s="25"/>
      <c r="K18" s="18"/>
      <c r="L18" s="65">
        <f t="shared" si="0"/>
        <v>0</v>
      </c>
      <c r="M18" s="67">
        <f t="shared" si="3"/>
        <v>0</v>
      </c>
      <c r="N18" s="5"/>
      <c r="O18" s="5"/>
      <c r="P18" s="5"/>
      <c r="Q18" s="5"/>
      <c r="R18" s="5"/>
      <c r="S18" s="5"/>
      <c r="T18" s="5"/>
      <c r="U18" s="5"/>
    </row>
    <row r="19" spans="1:21" s="6" customFormat="1" ht="13" x14ac:dyDescent="0.3">
      <c r="A19" s="147"/>
      <c r="B19" s="6" t="s">
        <v>40</v>
      </c>
      <c r="C19" s="106"/>
      <c r="D19" s="28"/>
      <c r="E19" s="25"/>
      <c r="F19" s="17"/>
      <c r="G19" s="54">
        <f t="shared" si="1"/>
        <v>0</v>
      </c>
      <c r="H19" s="17">
        <f>SUMMARY!$B$4</f>
        <v>0</v>
      </c>
      <c r="I19" s="65">
        <f t="shared" si="2"/>
        <v>0</v>
      </c>
      <c r="J19" s="25"/>
      <c r="K19" s="18"/>
      <c r="L19" s="65">
        <f t="shared" si="0"/>
        <v>0</v>
      </c>
      <c r="M19" s="67">
        <f t="shared" si="3"/>
        <v>0</v>
      </c>
      <c r="N19" s="5"/>
      <c r="O19" s="5"/>
      <c r="P19" s="5"/>
      <c r="Q19" s="5"/>
      <c r="R19" s="5"/>
      <c r="S19" s="5"/>
      <c r="T19" s="5"/>
      <c r="U19" s="5"/>
    </row>
    <row r="20" spans="1:21" s="6" customFormat="1" ht="13" x14ac:dyDescent="0.3">
      <c r="A20" s="147"/>
      <c r="B20" s="99" t="s">
        <v>41</v>
      </c>
      <c r="C20" s="106"/>
      <c r="D20" s="28"/>
      <c r="E20" s="25"/>
      <c r="F20" s="17"/>
      <c r="G20" s="54">
        <f t="shared" si="1"/>
        <v>0</v>
      </c>
      <c r="H20" s="17">
        <f>SUMMARY!$B$4</f>
        <v>0</v>
      </c>
      <c r="I20" s="65">
        <f t="shared" si="2"/>
        <v>0</v>
      </c>
      <c r="J20" s="25"/>
      <c r="K20" s="18"/>
      <c r="L20" s="65">
        <f t="shared" si="0"/>
        <v>0</v>
      </c>
      <c r="M20" s="67">
        <f t="shared" si="3"/>
        <v>0</v>
      </c>
      <c r="N20" s="5"/>
      <c r="O20" s="5"/>
      <c r="P20" s="5"/>
      <c r="Q20" s="5"/>
      <c r="R20" s="5"/>
      <c r="S20" s="5"/>
      <c r="T20" s="5"/>
      <c r="U20" s="5"/>
    </row>
    <row r="21" spans="1:21" s="6" customFormat="1" ht="13" x14ac:dyDescent="0.3">
      <c r="A21" s="147"/>
      <c r="B21" s="6" t="s">
        <v>42</v>
      </c>
      <c r="C21" s="106"/>
      <c r="D21" s="28"/>
      <c r="E21" s="25"/>
      <c r="F21" s="17"/>
      <c r="G21" s="54">
        <f t="shared" si="1"/>
        <v>0</v>
      </c>
      <c r="H21" s="17">
        <f>SUMMARY!$B$4</f>
        <v>0</v>
      </c>
      <c r="I21" s="65">
        <f t="shared" si="2"/>
        <v>0</v>
      </c>
      <c r="J21" s="25"/>
      <c r="K21" s="18"/>
      <c r="L21" s="65">
        <f t="shared" si="0"/>
        <v>0</v>
      </c>
      <c r="M21" s="67">
        <f t="shared" si="3"/>
        <v>0</v>
      </c>
      <c r="N21" s="5"/>
      <c r="O21" s="5"/>
      <c r="P21" s="5"/>
      <c r="Q21" s="5"/>
      <c r="R21" s="5"/>
      <c r="S21" s="5"/>
      <c r="T21" s="5"/>
      <c r="U21" s="5"/>
    </row>
    <row r="22" spans="1:21" s="6" customFormat="1" ht="13" x14ac:dyDescent="0.3">
      <c r="A22" s="147"/>
      <c r="B22" s="99" t="s">
        <v>43</v>
      </c>
      <c r="C22" s="106"/>
      <c r="D22" s="28"/>
      <c r="E22" s="25"/>
      <c r="F22" s="17"/>
      <c r="G22" s="54">
        <f t="shared" si="1"/>
        <v>0</v>
      </c>
      <c r="H22" s="17">
        <f>SUMMARY!$B$4</f>
        <v>0</v>
      </c>
      <c r="I22" s="65">
        <f t="shared" si="2"/>
        <v>0</v>
      </c>
      <c r="J22" s="25"/>
      <c r="K22" s="18"/>
      <c r="L22" s="65">
        <f t="shared" si="0"/>
        <v>0</v>
      </c>
      <c r="M22" s="67">
        <f t="shared" si="3"/>
        <v>0</v>
      </c>
      <c r="N22" s="5"/>
      <c r="O22" s="5"/>
      <c r="P22" s="5"/>
      <c r="Q22" s="5"/>
      <c r="R22" s="5"/>
      <c r="S22" s="5"/>
      <c r="T22" s="5"/>
      <c r="U22" s="5"/>
    </row>
    <row r="23" spans="1:21" s="6" customFormat="1" ht="13" x14ac:dyDescent="0.3">
      <c r="A23" s="147"/>
      <c r="B23" s="6" t="s">
        <v>44</v>
      </c>
      <c r="C23" s="107"/>
      <c r="D23" s="28"/>
      <c r="E23" s="25"/>
      <c r="F23" s="17"/>
      <c r="G23" s="54">
        <f t="shared" si="1"/>
        <v>0</v>
      </c>
      <c r="H23" s="17">
        <f>SUMMARY!$B$4</f>
        <v>0</v>
      </c>
      <c r="I23" s="65">
        <f t="shared" si="2"/>
        <v>0</v>
      </c>
      <c r="J23" s="25"/>
      <c r="K23" s="18"/>
      <c r="L23" s="65">
        <f t="shared" si="0"/>
        <v>0</v>
      </c>
      <c r="M23" s="67">
        <f t="shared" si="3"/>
        <v>0</v>
      </c>
      <c r="N23" s="5"/>
      <c r="O23" s="5"/>
      <c r="P23" s="5"/>
      <c r="Q23" s="5"/>
      <c r="R23" s="5"/>
      <c r="S23" s="5"/>
      <c r="T23" s="5"/>
      <c r="U23" s="5"/>
    </row>
    <row r="24" spans="1:21" s="6" customFormat="1" ht="13" x14ac:dyDescent="0.3">
      <c r="A24" s="147"/>
      <c r="B24" s="99"/>
      <c r="C24" s="108"/>
      <c r="D24" s="28"/>
      <c r="E24" s="25"/>
      <c r="F24" s="17"/>
      <c r="G24" s="54">
        <f t="shared" si="1"/>
        <v>0</v>
      </c>
      <c r="H24" s="17">
        <f>SUMMARY!$B$4</f>
        <v>0</v>
      </c>
      <c r="I24" s="65">
        <f t="shared" si="2"/>
        <v>0</v>
      </c>
      <c r="J24" s="25"/>
      <c r="K24" s="18"/>
      <c r="L24" s="65">
        <f t="shared" si="0"/>
        <v>0</v>
      </c>
      <c r="M24" s="67">
        <f t="shared" si="3"/>
        <v>0</v>
      </c>
      <c r="N24" s="5"/>
      <c r="O24" s="5"/>
      <c r="P24" s="5"/>
      <c r="Q24" s="5"/>
      <c r="R24" s="5"/>
      <c r="S24" s="5"/>
      <c r="T24" s="5"/>
      <c r="U24" s="5"/>
    </row>
    <row r="25" spans="1:21" s="6" customFormat="1" ht="13" x14ac:dyDescent="0.3">
      <c r="A25" s="147"/>
      <c r="C25" s="109"/>
      <c r="D25" s="28"/>
      <c r="E25" s="25"/>
      <c r="F25" s="17"/>
      <c r="G25" s="54">
        <f t="shared" si="1"/>
        <v>0</v>
      </c>
      <c r="H25" s="17">
        <f>SUMMARY!$B$4</f>
        <v>0</v>
      </c>
      <c r="I25" s="65">
        <f t="shared" si="2"/>
        <v>0</v>
      </c>
      <c r="J25" s="25"/>
      <c r="K25" s="18"/>
      <c r="L25" s="65">
        <f t="shared" si="0"/>
        <v>0</v>
      </c>
      <c r="M25" s="67">
        <f t="shared" si="3"/>
        <v>0</v>
      </c>
      <c r="N25" s="5"/>
      <c r="O25" s="5"/>
      <c r="P25" s="5"/>
      <c r="Q25" s="5"/>
      <c r="R25" s="5"/>
      <c r="S25" s="5"/>
      <c r="T25" s="5"/>
      <c r="U25" s="5"/>
    </row>
    <row r="26" spans="1:21" s="6" customFormat="1" ht="13" x14ac:dyDescent="0.3">
      <c r="A26" s="147"/>
      <c r="B26" s="99" t="s">
        <v>45</v>
      </c>
      <c r="C26" s="109"/>
      <c r="D26" s="28"/>
      <c r="E26" s="25"/>
      <c r="F26" s="17"/>
      <c r="G26" s="54">
        <f t="shared" si="1"/>
        <v>0</v>
      </c>
      <c r="H26" s="17">
        <f>SUMMARY!$B$4</f>
        <v>0</v>
      </c>
      <c r="I26" s="65">
        <f t="shared" si="2"/>
        <v>0</v>
      </c>
      <c r="J26" s="25"/>
      <c r="K26" s="18"/>
      <c r="L26" s="65">
        <f t="shared" si="0"/>
        <v>0</v>
      </c>
      <c r="M26" s="67">
        <f t="shared" si="3"/>
        <v>0</v>
      </c>
      <c r="N26" s="5"/>
      <c r="O26" s="5"/>
      <c r="P26" s="5"/>
      <c r="Q26" s="5"/>
      <c r="R26" s="5"/>
      <c r="S26" s="5"/>
      <c r="T26" s="5"/>
      <c r="U26" s="5"/>
    </row>
    <row r="27" spans="1:21" s="6" customFormat="1" ht="13" x14ac:dyDescent="0.3">
      <c r="A27" s="147"/>
      <c r="B27" s="6" t="s">
        <v>46</v>
      </c>
      <c r="C27" s="106"/>
      <c r="D27" s="28"/>
      <c r="E27" s="25"/>
      <c r="F27" s="17"/>
      <c r="G27" s="54">
        <f t="shared" si="1"/>
        <v>0</v>
      </c>
      <c r="H27" s="17">
        <f>SUMMARY!$B$4</f>
        <v>0</v>
      </c>
      <c r="I27" s="65">
        <f t="shared" si="2"/>
        <v>0</v>
      </c>
      <c r="J27" s="25"/>
      <c r="K27" s="18"/>
      <c r="L27" s="65">
        <f t="shared" si="0"/>
        <v>0</v>
      </c>
      <c r="M27" s="67">
        <f t="shared" si="3"/>
        <v>0</v>
      </c>
      <c r="N27" s="5"/>
      <c r="O27" s="5"/>
      <c r="P27" s="5"/>
      <c r="Q27" s="5"/>
      <c r="R27" s="5"/>
      <c r="S27" s="5"/>
      <c r="T27" s="5"/>
      <c r="U27" s="5"/>
    </row>
    <row r="28" spans="1:21" s="6" customFormat="1" ht="25.5" x14ac:dyDescent="0.3">
      <c r="A28" s="147"/>
      <c r="B28" s="123" t="s">
        <v>47</v>
      </c>
      <c r="C28" s="106"/>
      <c r="D28" s="28"/>
      <c r="E28" s="25"/>
      <c r="F28" s="17"/>
      <c r="G28" s="54">
        <f t="shared" si="1"/>
        <v>0</v>
      </c>
      <c r="H28" s="17">
        <f>SUMMARY!$B$4</f>
        <v>0</v>
      </c>
      <c r="I28" s="65">
        <f t="shared" si="2"/>
        <v>0</v>
      </c>
      <c r="J28" s="25"/>
      <c r="K28" s="18"/>
      <c r="L28" s="65">
        <f t="shared" si="0"/>
        <v>0</v>
      </c>
      <c r="M28" s="67">
        <f t="shared" si="3"/>
        <v>0</v>
      </c>
      <c r="N28" s="5"/>
      <c r="O28" s="5"/>
      <c r="P28" s="5"/>
      <c r="Q28" s="5"/>
      <c r="R28" s="5"/>
      <c r="S28" s="5"/>
      <c r="T28" s="5"/>
      <c r="U28" s="5"/>
    </row>
    <row r="29" spans="1:21" s="6" customFormat="1" ht="13" x14ac:dyDescent="0.3">
      <c r="A29" s="147"/>
      <c r="B29" s="99" t="s">
        <v>50</v>
      </c>
      <c r="C29" s="106"/>
      <c r="D29" s="28"/>
      <c r="E29" s="25"/>
      <c r="F29" s="17"/>
      <c r="G29" s="54">
        <f t="shared" si="1"/>
        <v>0</v>
      </c>
      <c r="H29" s="17">
        <f>SUMMARY!$B$4</f>
        <v>0</v>
      </c>
      <c r="I29" s="65">
        <f t="shared" si="2"/>
        <v>0</v>
      </c>
      <c r="J29" s="25"/>
      <c r="K29" s="18"/>
      <c r="L29" s="65">
        <f t="shared" si="0"/>
        <v>0</v>
      </c>
      <c r="M29" s="67">
        <f t="shared" si="3"/>
        <v>0</v>
      </c>
      <c r="N29" s="5"/>
      <c r="O29" s="5"/>
      <c r="P29" s="5"/>
      <c r="Q29" s="5"/>
      <c r="R29" s="5"/>
      <c r="S29" s="5"/>
      <c r="T29" s="5"/>
      <c r="U29" s="5"/>
    </row>
    <row r="30" spans="1:21" s="6" customFormat="1" ht="13" x14ac:dyDescent="0.3">
      <c r="A30" s="147"/>
      <c r="B30" s="99" t="s">
        <v>83</v>
      </c>
      <c r="C30" s="106"/>
      <c r="D30" s="28"/>
      <c r="E30" s="25"/>
      <c r="F30" s="17"/>
      <c r="G30" s="54"/>
      <c r="H30" s="17"/>
      <c r="I30" s="65"/>
      <c r="J30" s="25"/>
      <c r="K30" s="18"/>
      <c r="L30" s="65"/>
      <c r="M30" s="67"/>
      <c r="N30" s="5"/>
      <c r="O30" s="5"/>
      <c r="P30" s="5"/>
      <c r="Q30" s="5"/>
      <c r="R30" s="5"/>
      <c r="S30" s="5"/>
      <c r="T30" s="5"/>
      <c r="U30" s="5"/>
    </row>
    <row r="31" spans="1:21" s="6" customFormat="1" ht="13" x14ac:dyDescent="0.3">
      <c r="A31" s="147"/>
      <c r="B31" s="99" t="s">
        <v>48</v>
      </c>
      <c r="C31" s="106"/>
      <c r="D31" s="28"/>
      <c r="E31" s="25"/>
      <c r="F31" s="17"/>
      <c r="G31" s="54">
        <f t="shared" si="1"/>
        <v>0</v>
      </c>
      <c r="H31" s="17">
        <f>SUMMARY!$B$4</f>
        <v>0</v>
      </c>
      <c r="I31" s="65">
        <f t="shared" si="2"/>
        <v>0</v>
      </c>
      <c r="J31" s="25"/>
      <c r="K31" s="18"/>
      <c r="L31" s="65">
        <f t="shared" si="0"/>
        <v>0</v>
      </c>
      <c r="M31" s="67">
        <f t="shared" si="3"/>
        <v>0</v>
      </c>
      <c r="N31" s="5"/>
      <c r="O31" s="5"/>
      <c r="P31" s="5"/>
      <c r="Q31" s="5"/>
      <c r="R31" s="5"/>
      <c r="S31" s="5"/>
      <c r="T31" s="5"/>
      <c r="U31" s="5"/>
    </row>
    <row r="32" spans="1:21" s="6" customFormat="1" ht="13" x14ac:dyDescent="0.3">
      <c r="A32" s="147"/>
      <c r="B32" s="99" t="s">
        <v>49</v>
      </c>
      <c r="C32" s="106"/>
      <c r="D32" s="28"/>
      <c r="E32" s="25"/>
      <c r="F32" s="17"/>
      <c r="G32" s="54">
        <f t="shared" si="1"/>
        <v>0</v>
      </c>
      <c r="H32" s="17">
        <f>SUMMARY!$B$4</f>
        <v>0</v>
      </c>
      <c r="I32" s="65">
        <f t="shared" si="2"/>
        <v>0</v>
      </c>
      <c r="J32" s="25"/>
      <c r="K32" s="18"/>
      <c r="L32" s="65">
        <f t="shared" si="0"/>
        <v>0</v>
      </c>
      <c r="M32" s="67">
        <f t="shared" si="3"/>
        <v>0</v>
      </c>
      <c r="N32" s="5"/>
      <c r="O32" s="5"/>
      <c r="P32" s="5"/>
      <c r="Q32" s="5"/>
      <c r="R32" s="5"/>
      <c r="S32" s="5"/>
      <c r="T32" s="5"/>
      <c r="U32" s="5"/>
    </row>
    <row r="33" spans="1:21" s="6" customFormat="1" ht="13" x14ac:dyDescent="0.3">
      <c r="A33" s="147"/>
      <c r="B33" s="99"/>
      <c r="C33" s="106"/>
      <c r="D33" s="28"/>
      <c r="E33" s="25"/>
      <c r="F33" s="17"/>
      <c r="G33" s="54">
        <f t="shared" si="1"/>
        <v>0</v>
      </c>
      <c r="H33" s="17">
        <f>SUMMARY!$B$4</f>
        <v>0</v>
      </c>
      <c r="I33" s="65">
        <f t="shared" si="2"/>
        <v>0</v>
      </c>
      <c r="J33" s="25"/>
      <c r="K33" s="18"/>
      <c r="L33" s="65">
        <f t="shared" si="0"/>
        <v>0</v>
      </c>
      <c r="M33" s="67">
        <f t="shared" si="3"/>
        <v>0</v>
      </c>
      <c r="N33" s="5"/>
      <c r="O33" s="5"/>
      <c r="P33" s="5"/>
      <c r="Q33" s="5"/>
      <c r="R33" s="5"/>
      <c r="S33" s="5"/>
      <c r="T33" s="5"/>
      <c r="U33" s="5"/>
    </row>
    <row r="34" spans="1:21" s="6" customFormat="1" ht="13" x14ac:dyDescent="0.3">
      <c r="A34" s="147"/>
      <c r="B34" s="99"/>
      <c r="C34" s="106"/>
      <c r="D34" s="28"/>
      <c r="E34" s="25"/>
      <c r="F34" s="17"/>
      <c r="G34" s="54">
        <f t="shared" si="1"/>
        <v>0</v>
      </c>
      <c r="H34" s="17">
        <f>SUMMARY!$B$4</f>
        <v>0</v>
      </c>
      <c r="I34" s="65">
        <f t="shared" si="2"/>
        <v>0</v>
      </c>
      <c r="J34" s="25"/>
      <c r="K34" s="18"/>
      <c r="L34" s="65">
        <f t="shared" si="0"/>
        <v>0</v>
      </c>
      <c r="M34" s="67">
        <f t="shared" si="3"/>
        <v>0</v>
      </c>
      <c r="N34" s="5"/>
      <c r="O34" s="5"/>
      <c r="P34" s="5"/>
      <c r="Q34" s="5"/>
      <c r="R34" s="5"/>
      <c r="S34" s="5"/>
      <c r="T34" s="5"/>
      <c r="U34" s="5"/>
    </row>
    <row r="35" spans="1:21" s="6" customFormat="1" ht="13" x14ac:dyDescent="0.3">
      <c r="A35" s="147"/>
      <c r="B35" s="99"/>
      <c r="C35" s="106"/>
      <c r="D35" s="28"/>
      <c r="E35" s="25"/>
      <c r="F35" s="17"/>
      <c r="G35" s="54">
        <f t="shared" si="1"/>
        <v>0</v>
      </c>
      <c r="H35" s="17">
        <f>SUMMARY!$B$4</f>
        <v>0</v>
      </c>
      <c r="I35" s="65">
        <f t="shared" si="2"/>
        <v>0</v>
      </c>
      <c r="J35" s="25"/>
      <c r="K35" s="18"/>
      <c r="L35" s="65">
        <f t="shared" si="0"/>
        <v>0</v>
      </c>
      <c r="M35" s="67">
        <f t="shared" si="3"/>
        <v>0</v>
      </c>
      <c r="N35" s="5"/>
      <c r="O35" s="5"/>
      <c r="P35" s="5"/>
      <c r="Q35" s="5"/>
      <c r="R35" s="5"/>
      <c r="S35" s="5"/>
      <c r="T35" s="5"/>
      <c r="U35" s="5"/>
    </row>
    <row r="36" spans="1:21" s="6" customFormat="1" ht="13" x14ac:dyDescent="0.3">
      <c r="A36" s="148"/>
      <c r="B36" s="99"/>
      <c r="C36" s="22"/>
      <c r="D36" s="28"/>
      <c r="E36" s="29"/>
      <c r="F36" s="17"/>
      <c r="G36" s="54">
        <f t="shared" si="1"/>
        <v>0</v>
      </c>
      <c r="H36" s="17">
        <f>SUMMARY!$B$4</f>
        <v>0</v>
      </c>
      <c r="I36" s="65">
        <f t="shared" si="2"/>
        <v>0</v>
      </c>
      <c r="J36" s="25"/>
      <c r="K36" s="18"/>
      <c r="L36" s="65">
        <f t="shared" si="0"/>
        <v>0</v>
      </c>
      <c r="M36" s="67">
        <f t="shared" si="3"/>
        <v>0</v>
      </c>
      <c r="N36" s="5"/>
      <c r="O36" s="5"/>
      <c r="P36" s="5"/>
      <c r="Q36" s="5"/>
      <c r="R36" s="5"/>
      <c r="S36" s="5"/>
      <c r="T36" s="5"/>
      <c r="U36" s="5"/>
    </row>
    <row r="37" spans="1:21" s="6" customFormat="1" ht="13" x14ac:dyDescent="0.3">
      <c r="A37" s="26"/>
      <c r="B37" s="22"/>
      <c r="C37" s="22"/>
      <c r="D37" s="28"/>
      <c r="E37" s="29"/>
      <c r="F37" s="17"/>
      <c r="G37" s="54"/>
      <c r="H37" s="17"/>
      <c r="I37" s="65"/>
      <c r="J37" s="25"/>
      <c r="K37" s="18"/>
      <c r="L37" s="65"/>
      <c r="M37" s="67"/>
      <c r="N37" s="5"/>
      <c r="O37" s="5"/>
      <c r="P37" s="5"/>
      <c r="Q37" s="5"/>
      <c r="R37" s="5"/>
      <c r="S37" s="5"/>
      <c r="T37" s="5"/>
      <c r="U37" s="5"/>
    </row>
    <row r="38" spans="1:21" s="6" customFormat="1" ht="13.5" thickBot="1" x14ac:dyDescent="0.35">
      <c r="A38" s="73"/>
      <c r="B38" s="69" t="str">
        <f>+"SUB-TOTAL:  "&amp;A12</f>
        <v>SUB-TOTAL:  G1</v>
      </c>
      <c r="C38" s="69"/>
      <c r="D38" s="70"/>
      <c r="E38" s="71"/>
      <c r="F38" s="63"/>
      <c r="G38" s="94">
        <f>SUM(G13:G37)</f>
        <v>0</v>
      </c>
      <c r="H38" s="63"/>
      <c r="I38" s="94">
        <f>SUM(I13:I37)</f>
        <v>0</v>
      </c>
      <c r="J38" s="72"/>
      <c r="K38" s="63"/>
      <c r="L38" s="63">
        <f>SUM(L13:L37)</f>
        <v>0</v>
      </c>
      <c r="M38" s="68">
        <f>SUM(M13:M37)</f>
        <v>0</v>
      </c>
      <c r="N38" s="5"/>
      <c r="O38" s="5"/>
      <c r="P38" s="5"/>
      <c r="Q38" s="5"/>
      <c r="R38" s="5"/>
      <c r="S38" s="5"/>
      <c r="T38" s="5"/>
      <c r="U38" s="5"/>
    </row>
    <row r="39" spans="1:21" s="6" customFormat="1" ht="12.5" x14ac:dyDescent="0.25">
      <c r="A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5"/>
      <c r="O39" s="5"/>
      <c r="P39" s="5"/>
      <c r="Q39" s="5"/>
      <c r="R39" s="5"/>
      <c r="S39" s="5"/>
      <c r="T39" s="5"/>
      <c r="U39" s="5"/>
    </row>
    <row r="40" spans="1:21" s="6" customFormat="1" ht="12.5" x14ac:dyDescent="0.25">
      <c r="A40" s="8"/>
      <c r="B40" s="8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5"/>
      <c r="O40" s="5"/>
      <c r="P40" s="5"/>
      <c r="Q40" s="5"/>
      <c r="R40" s="5"/>
      <c r="S40" s="5"/>
      <c r="T40" s="5"/>
      <c r="U40" s="5"/>
    </row>
    <row r="41" spans="1:21" s="6" customFormat="1" ht="12.5" x14ac:dyDescent="0.25">
      <c r="A41" s="8"/>
      <c r="B41" s="8"/>
      <c r="C41" s="16"/>
      <c r="D41" s="16"/>
      <c r="E41" s="16"/>
      <c r="F41" s="14"/>
      <c r="G41" s="4"/>
      <c r="H41" s="4"/>
      <c r="I41" s="4"/>
      <c r="J41" s="4"/>
      <c r="K41" s="4"/>
      <c r="L41" s="4"/>
      <c r="M41" s="4"/>
      <c r="N41" s="5"/>
      <c r="O41" s="5"/>
      <c r="P41" s="5"/>
      <c r="Q41" s="5"/>
      <c r="R41" s="5"/>
      <c r="S41" s="5"/>
      <c r="T41" s="5"/>
      <c r="U41" s="5"/>
    </row>
    <row r="42" spans="1:21" s="6" customFormat="1" ht="12.5" x14ac:dyDescent="0.25">
      <c r="A42" s="4"/>
      <c r="B42" s="4"/>
      <c r="C42" s="14"/>
      <c r="D42" s="14"/>
      <c r="E42" s="14"/>
      <c r="F42" s="14"/>
      <c r="G42" s="4"/>
      <c r="H42" s="4"/>
      <c r="I42" s="4"/>
      <c r="J42" s="4"/>
      <c r="K42" s="4"/>
      <c r="L42" s="4"/>
      <c r="M42" s="4"/>
      <c r="N42" s="5"/>
      <c r="O42" s="5"/>
      <c r="P42" s="5"/>
      <c r="Q42" s="5"/>
      <c r="R42" s="5"/>
      <c r="S42" s="5"/>
      <c r="T42" s="5"/>
      <c r="U42" s="5"/>
    </row>
    <row r="43" spans="1:21" s="6" customFormat="1" ht="12.5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</row>
    <row r="44" spans="1:21" s="6" customFormat="1" x14ac:dyDescent="0.2"/>
    <row r="45" spans="1:21" s="8" customFormat="1" x14ac:dyDescent="0.2">
      <c r="G45" s="6"/>
      <c r="H45" s="6"/>
      <c r="I45" s="6"/>
      <c r="J45" s="6"/>
      <c r="L45" s="6"/>
      <c r="M45" s="6"/>
    </row>
    <row r="46" spans="1:21" s="8" customFormat="1" x14ac:dyDescent="0.2">
      <c r="G46" s="6"/>
      <c r="H46" s="6"/>
      <c r="I46" s="6"/>
      <c r="J46" s="6"/>
      <c r="L46" s="6"/>
      <c r="M46" s="6"/>
    </row>
    <row r="47" spans="1:21" s="8" customFormat="1" x14ac:dyDescent="0.2">
      <c r="G47" s="6"/>
      <c r="H47" s="6"/>
      <c r="I47" s="6"/>
      <c r="J47" s="6"/>
      <c r="L47" s="6"/>
      <c r="M47" s="6"/>
    </row>
  </sheetData>
  <mergeCells count="15">
    <mergeCell ref="D7:I8"/>
    <mergeCell ref="J7:L8"/>
    <mergeCell ref="C9:C11"/>
    <mergeCell ref="A9:A11"/>
    <mergeCell ref="D9:D11"/>
    <mergeCell ref="H9:H11"/>
    <mergeCell ref="B10:B12"/>
    <mergeCell ref="A15:A36"/>
    <mergeCell ref="A13:A14"/>
    <mergeCell ref="M9:M11"/>
    <mergeCell ref="F9:F11"/>
    <mergeCell ref="G9:G11"/>
    <mergeCell ref="I9:I11"/>
    <mergeCell ref="K9:K11"/>
    <mergeCell ref="L9:L11"/>
  </mergeCells>
  <phoneticPr fontId="0" type="noConversion"/>
  <pageMargins left="0.75" right="0.75" top="1" bottom="0.75" header="0.5" footer="0.25"/>
  <pageSetup paperSize="9" scale="72" orientation="landscape" horizontalDpi="4294967292" r:id="rId1"/>
  <headerFooter alignWithMargins="0">
    <oddHeader>&amp;L&amp;"Arial,Bold"Volume 1A&amp;C&amp;"Arial,Bold"General Information and Instructions to Tenderers&amp;R&amp;"Arial,Bold"APPENDIX G</oddHeader>
    <oddFooter>&amp;L&amp;"Arial,Bold"&amp;9ATNS/HO/S20/01/04: Instructions to tenderers_ver2F
July 2001&amp;C&amp;"Arial,Bold"&amp;9Version 2.0F&amp;R&amp;"Arial,Bold"&amp;9Sheet: &amp;P of &amp;N
 (&amp;A)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47"/>
  <sheetViews>
    <sheetView zoomScale="85" zoomScaleNormal="85" workbookViewId="0">
      <selection activeCell="A13" sqref="A13:A14"/>
    </sheetView>
  </sheetViews>
  <sheetFormatPr defaultColWidth="9.33203125" defaultRowHeight="10" x14ac:dyDescent="0.2"/>
  <cols>
    <col min="1" max="1" width="45.33203125" style="2" customWidth="1"/>
    <col min="2" max="2" width="50.77734375" style="2" customWidth="1"/>
    <col min="3" max="3" width="14.6640625" style="2" customWidth="1"/>
    <col min="4" max="4" width="9.33203125" style="2"/>
    <col min="5" max="5" width="14.77734375" style="2" customWidth="1"/>
    <col min="6" max="7" width="14.77734375" style="3" customWidth="1"/>
    <col min="8" max="8" width="15.77734375" style="3" customWidth="1"/>
    <col min="9" max="9" width="9.33203125" style="3"/>
    <col min="10" max="10" width="14.77734375" style="2" customWidth="1"/>
    <col min="11" max="11" width="15.77734375" style="3" customWidth="1"/>
    <col min="12" max="12" width="17.77734375" style="3" customWidth="1"/>
    <col min="13" max="13" width="13" style="2" customWidth="1"/>
    <col min="14" max="16384" width="9.33203125" style="2"/>
  </cols>
  <sheetData>
    <row r="1" spans="1:20" s="6" customFormat="1" ht="13" x14ac:dyDescent="0.3">
      <c r="A1" s="11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12"/>
      <c r="M1" s="5"/>
      <c r="N1" s="5"/>
      <c r="O1" s="5"/>
      <c r="P1" s="5"/>
      <c r="Q1" s="5"/>
      <c r="R1" s="5"/>
      <c r="S1" s="5"/>
      <c r="T1" s="5"/>
    </row>
    <row r="2" spans="1:20" s="6" customFormat="1" ht="13" x14ac:dyDescent="0.3">
      <c r="A2" s="15" t="s">
        <v>1</v>
      </c>
      <c r="B2" s="60" t="str">
        <f>SUMMARY!B2</f>
        <v>"Insert Name'</v>
      </c>
      <c r="C2" s="13"/>
      <c r="D2" s="13"/>
      <c r="E2" s="4"/>
      <c r="F2" s="4"/>
      <c r="G2" s="4"/>
      <c r="H2" s="4"/>
      <c r="I2" s="4"/>
      <c r="J2" s="4"/>
      <c r="K2" s="4"/>
      <c r="L2" s="4"/>
      <c r="M2" s="5"/>
      <c r="N2" s="5"/>
      <c r="O2" s="5"/>
      <c r="P2" s="5"/>
      <c r="Q2" s="5"/>
      <c r="R2" s="5"/>
      <c r="S2" s="5"/>
      <c r="T2" s="5"/>
    </row>
    <row r="3" spans="1:20" s="6" customFormat="1" ht="13" x14ac:dyDescent="0.3">
      <c r="A3" s="15" t="s">
        <v>18</v>
      </c>
      <c r="B3" s="60" t="str">
        <f>SUMMARY!B3</f>
        <v>Luanda SADC &amp; local Terminal</v>
      </c>
      <c r="C3" s="13"/>
      <c r="D3" s="13"/>
      <c r="E3" s="4"/>
      <c r="F3" s="12"/>
      <c r="G3" s="12"/>
      <c r="H3" s="19"/>
      <c r="I3" s="19"/>
      <c r="J3" s="4"/>
      <c r="K3" s="4"/>
      <c r="L3" s="4"/>
      <c r="M3" s="5"/>
      <c r="N3" s="5"/>
      <c r="O3" s="5"/>
      <c r="P3" s="5"/>
      <c r="Q3" s="5"/>
      <c r="R3" s="5"/>
      <c r="S3" s="5"/>
      <c r="T3" s="5"/>
    </row>
    <row r="4" spans="1:20" s="6" customFormat="1" ht="13" x14ac:dyDescent="0.3">
      <c r="A4" s="15" t="s">
        <v>17</v>
      </c>
      <c r="B4" s="77" t="s">
        <v>29</v>
      </c>
      <c r="C4" s="13"/>
      <c r="D4" s="13"/>
      <c r="E4" s="4"/>
      <c r="F4" s="12"/>
      <c r="G4" s="12"/>
      <c r="H4" s="19"/>
      <c r="I4" s="19"/>
      <c r="J4" s="4"/>
      <c r="K4" s="4"/>
      <c r="L4" s="4"/>
      <c r="M4" s="5"/>
      <c r="N4" s="5"/>
      <c r="O4" s="5"/>
      <c r="P4" s="5"/>
      <c r="Q4" s="5"/>
      <c r="R4" s="5"/>
      <c r="S4" s="5"/>
      <c r="T4" s="5"/>
    </row>
    <row r="5" spans="1:20" s="6" customFormat="1" ht="13" x14ac:dyDescent="0.3">
      <c r="A5" s="15" t="s">
        <v>16</v>
      </c>
      <c r="B5" s="77" t="s">
        <v>51</v>
      </c>
      <c r="C5" s="13"/>
      <c r="D5" s="13"/>
      <c r="E5" s="4"/>
      <c r="F5" s="12"/>
      <c r="G5" s="12"/>
      <c r="H5" s="19"/>
      <c r="I5" s="19"/>
      <c r="J5" s="4"/>
      <c r="K5" s="4"/>
      <c r="L5" s="4"/>
      <c r="M5" s="5"/>
      <c r="N5" s="5"/>
      <c r="O5" s="5"/>
      <c r="P5" s="5"/>
      <c r="Q5" s="5"/>
      <c r="R5" s="5"/>
      <c r="S5" s="5"/>
      <c r="T5" s="5"/>
    </row>
    <row r="6" spans="1:20" s="6" customFormat="1" ht="13" thickBot="1" x14ac:dyDescent="0.3">
      <c r="A6" s="4"/>
      <c r="B6" s="4"/>
      <c r="C6" s="4"/>
      <c r="D6" s="4"/>
      <c r="E6" s="4"/>
      <c r="F6" s="8"/>
      <c r="G6" s="8"/>
      <c r="H6" s="8"/>
      <c r="I6" s="8"/>
      <c r="J6" s="8"/>
      <c r="K6" s="4"/>
      <c r="L6" s="4"/>
      <c r="M6" s="5"/>
      <c r="N6" s="5"/>
      <c r="O6" s="5"/>
      <c r="P6" s="5"/>
      <c r="Q6" s="5"/>
      <c r="R6" s="5"/>
      <c r="S6" s="5"/>
      <c r="T6" s="5"/>
    </row>
    <row r="7" spans="1:20" s="6" customFormat="1" ht="12.5" x14ac:dyDescent="0.25">
      <c r="A7" s="4"/>
      <c r="B7" s="4"/>
      <c r="C7" s="149" t="s">
        <v>13</v>
      </c>
      <c r="D7" s="150"/>
      <c r="E7" s="150"/>
      <c r="F7" s="150"/>
      <c r="G7" s="150"/>
      <c r="H7" s="151"/>
      <c r="I7" s="149" t="s">
        <v>2</v>
      </c>
      <c r="J7" s="150"/>
      <c r="K7" s="151"/>
      <c r="L7" s="61"/>
      <c r="M7" s="5"/>
      <c r="N7" s="5"/>
      <c r="O7" s="5"/>
      <c r="P7" s="5"/>
      <c r="Q7" s="5"/>
      <c r="R7" s="5"/>
      <c r="S7" s="5"/>
      <c r="T7" s="5"/>
    </row>
    <row r="8" spans="1:20" s="6" customFormat="1" ht="12.5" x14ac:dyDescent="0.25">
      <c r="A8" s="4"/>
      <c r="B8" s="4"/>
      <c r="C8" s="152"/>
      <c r="D8" s="153"/>
      <c r="E8" s="153"/>
      <c r="F8" s="153"/>
      <c r="G8" s="153"/>
      <c r="H8" s="154"/>
      <c r="I8" s="152"/>
      <c r="J8" s="153"/>
      <c r="K8" s="154"/>
      <c r="L8" s="62"/>
      <c r="M8" s="5"/>
      <c r="N8" s="5"/>
      <c r="O8" s="5"/>
      <c r="P8" s="5"/>
      <c r="Q8" s="5"/>
      <c r="R8" s="5"/>
      <c r="S8" s="5"/>
      <c r="T8" s="5"/>
    </row>
    <row r="9" spans="1:20" s="6" customFormat="1" ht="12.5" x14ac:dyDescent="0.25">
      <c r="A9" s="141" t="s">
        <v>14</v>
      </c>
      <c r="B9" s="162" t="s">
        <v>4</v>
      </c>
      <c r="C9" s="158" t="s">
        <v>5</v>
      </c>
      <c r="D9" s="80" t="s">
        <v>3</v>
      </c>
      <c r="E9" s="141" t="s">
        <v>7</v>
      </c>
      <c r="F9" s="141" t="s">
        <v>8</v>
      </c>
      <c r="G9" s="141" t="s">
        <v>6</v>
      </c>
      <c r="H9" s="144" t="s">
        <v>12</v>
      </c>
      <c r="I9" s="83" t="s">
        <v>3</v>
      </c>
      <c r="J9" s="141" t="s">
        <v>9</v>
      </c>
      <c r="K9" s="144" t="s">
        <v>10</v>
      </c>
      <c r="L9" s="139" t="s">
        <v>11</v>
      </c>
      <c r="M9" s="5"/>
      <c r="N9" s="5"/>
      <c r="O9" s="5"/>
      <c r="P9" s="5"/>
      <c r="Q9" s="5"/>
      <c r="R9" s="5"/>
      <c r="S9" s="5"/>
      <c r="T9" s="5"/>
    </row>
    <row r="10" spans="1:20" s="6" customFormat="1" ht="12.5" x14ac:dyDescent="0.25">
      <c r="A10" s="142"/>
      <c r="B10" s="163"/>
      <c r="C10" s="159"/>
      <c r="D10" s="81"/>
      <c r="E10" s="142"/>
      <c r="F10" s="142"/>
      <c r="G10" s="142"/>
      <c r="H10" s="145"/>
      <c r="I10" s="84"/>
      <c r="J10" s="142"/>
      <c r="K10" s="145"/>
      <c r="L10" s="139"/>
      <c r="M10" s="5"/>
      <c r="N10" s="5"/>
      <c r="O10" s="5"/>
      <c r="P10" s="5"/>
      <c r="Q10" s="5"/>
      <c r="R10" s="5"/>
      <c r="S10" s="5"/>
      <c r="T10" s="5"/>
    </row>
    <row r="11" spans="1:20" s="6" customFormat="1" ht="12.5" x14ac:dyDescent="0.25">
      <c r="A11" s="143"/>
      <c r="B11" s="164"/>
      <c r="C11" s="160"/>
      <c r="D11" s="82"/>
      <c r="E11" s="143"/>
      <c r="F11" s="143"/>
      <c r="G11" s="143"/>
      <c r="H11" s="146"/>
      <c r="I11" s="85"/>
      <c r="J11" s="143"/>
      <c r="K11" s="146"/>
      <c r="L11" s="140"/>
      <c r="M11" s="5"/>
      <c r="N11" s="5"/>
      <c r="O11" s="5"/>
      <c r="P11" s="5"/>
      <c r="Q11" s="5"/>
      <c r="R11" s="5"/>
      <c r="S11" s="5"/>
      <c r="T11" s="5"/>
    </row>
    <row r="12" spans="1:20" s="6" customFormat="1" ht="13" x14ac:dyDescent="0.3">
      <c r="A12" s="50" t="str">
        <f>B4</f>
        <v>G2</v>
      </c>
      <c r="B12" s="74" t="str">
        <f>B5</f>
        <v>System Integration</v>
      </c>
      <c r="C12" s="75"/>
      <c r="D12" s="55"/>
      <c r="E12" s="51"/>
      <c r="F12" s="51"/>
      <c r="G12" s="51"/>
      <c r="H12" s="64"/>
      <c r="I12" s="76"/>
      <c r="J12" s="51"/>
      <c r="K12" s="64"/>
      <c r="L12" s="66"/>
      <c r="M12" s="5"/>
      <c r="N12" s="5"/>
      <c r="O12" s="5"/>
      <c r="P12" s="5"/>
      <c r="Q12" s="5"/>
      <c r="R12" s="5"/>
      <c r="S12" s="5"/>
      <c r="T12" s="5"/>
    </row>
    <row r="13" spans="1:20" s="6" customFormat="1" ht="24.75" customHeight="1" x14ac:dyDescent="0.3">
      <c r="A13" s="166" t="s">
        <v>84</v>
      </c>
      <c r="B13" s="79"/>
      <c r="C13" s="24"/>
      <c r="D13" s="10"/>
      <c r="E13" s="18"/>
      <c r="F13" s="54"/>
      <c r="G13" s="17"/>
      <c r="H13" s="65"/>
      <c r="I13" s="25"/>
      <c r="J13" s="18"/>
      <c r="K13" s="65"/>
      <c r="L13" s="67"/>
      <c r="M13" s="5"/>
      <c r="N13" s="5"/>
      <c r="O13" s="5"/>
      <c r="P13" s="5"/>
      <c r="Q13" s="5"/>
      <c r="R13" s="5"/>
      <c r="S13" s="5"/>
      <c r="T13" s="5"/>
    </row>
    <row r="14" spans="1:20" s="6" customFormat="1" ht="13" x14ac:dyDescent="0.3">
      <c r="A14" s="167"/>
      <c r="B14" s="22"/>
      <c r="C14" s="23"/>
      <c r="D14" s="9"/>
      <c r="E14" s="18"/>
      <c r="F14" s="54"/>
      <c r="G14" s="17"/>
      <c r="H14" s="65"/>
      <c r="I14" s="25"/>
      <c r="J14" s="18"/>
      <c r="K14" s="65"/>
      <c r="L14" s="67"/>
      <c r="M14" s="5"/>
      <c r="N14" s="5"/>
      <c r="O14" s="5"/>
      <c r="P14" s="5"/>
      <c r="Q14" s="5"/>
      <c r="R14" s="5"/>
      <c r="S14" s="5"/>
      <c r="T14" s="5"/>
    </row>
    <row r="15" spans="1:20" s="6" customFormat="1" ht="13" x14ac:dyDescent="0.3">
      <c r="A15" s="161" t="str">
        <f>B5</f>
        <v>System Integration</v>
      </c>
      <c r="B15" s="22"/>
      <c r="C15" s="28"/>
      <c r="D15" s="29"/>
      <c r="E15" s="17"/>
      <c r="F15" s="54"/>
      <c r="G15" s="17"/>
      <c r="H15" s="65"/>
      <c r="I15" s="25"/>
      <c r="J15" s="18"/>
      <c r="K15" s="65"/>
      <c r="L15" s="67"/>
      <c r="M15" s="5"/>
      <c r="N15" s="5"/>
      <c r="O15" s="5"/>
      <c r="P15" s="5"/>
      <c r="Q15" s="5"/>
      <c r="R15" s="5"/>
      <c r="S15" s="5"/>
      <c r="T15" s="5"/>
    </row>
    <row r="16" spans="1:20" s="6" customFormat="1" ht="13" x14ac:dyDescent="0.3">
      <c r="A16" s="147"/>
      <c r="B16" s="99" t="s">
        <v>52</v>
      </c>
      <c r="C16" s="93"/>
      <c r="D16" s="29"/>
      <c r="E16" s="17"/>
      <c r="F16" s="54">
        <f t="shared" ref="F16:F35" si="0">D16*E16</f>
        <v>0</v>
      </c>
      <c r="G16" s="17">
        <f>SUMMARY!$B$4</f>
        <v>0</v>
      </c>
      <c r="H16" s="65">
        <f t="shared" ref="H16:H35" si="1">IF(G16&lt;&gt;0,F16/G16,0)</f>
        <v>0</v>
      </c>
      <c r="I16" s="25"/>
      <c r="J16" s="18"/>
      <c r="K16" s="65">
        <f t="shared" ref="K16:K35" si="2">I16*J16</f>
        <v>0</v>
      </c>
      <c r="L16" s="67">
        <f t="shared" ref="L16:L35" si="3">H16+K16</f>
        <v>0</v>
      </c>
      <c r="M16" s="5"/>
      <c r="N16" s="5"/>
      <c r="O16" s="5"/>
      <c r="P16" s="5"/>
      <c r="Q16" s="5"/>
      <c r="R16" s="5"/>
      <c r="S16" s="5"/>
      <c r="T16" s="5"/>
    </row>
    <row r="17" spans="1:20" s="6" customFormat="1" ht="13" x14ac:dyDescent="0.3">
      <c r="A17" s="147"/>
      <c r="B17" s="99" t="s">
        <v>53</v>
      </c>
      <c r="C17" s="93"/>
      <c r="D17" s="29"/>
      <c r="E17" s="17"/>
      <c r="F17" s="54">
        <f t="shared" si="0"/>
        <v>0</v>
      </c>
      <c r="G17" s="17">
        <f>SUMMARY!$B$4</f>
        <v>0</v>
      </c>
      <c r="H17" s="65">
        <f t="shared" si="1"/>
        <v>0</v>
      </c>
      <c r="I17" s="25"/>
      <c r="J17" s="18"/>
      <c r="K17" s="65">
        <f t="shared" si="2"/>
        <v>0</v>
      </c>
      <c r="L17" s="67">
        <f t="shared" si="3"/>
        <v>0</v>
      </c>
      <c r="M17" s="5"/>
      <c r="N17" s="5"/>
      <c r="O17" s="5"/>
      <c r="P17" s="5"/>
      <c r="Q17" s="5"/>
      <c r="R17" s="5"/>
      <c r="S17" s="5"/>
      <c r="T17" s="5"/>
    </row>
    <row r="18" spans="1:20" s="6" customFormat="1" ht="13" x14ac:dyDescent="0.3">
      <c r="A18" s="147"/>
      <c r="B18" s="99" t="s">
        <v>54</v>
      </c>
      <c r="C18" s="93"/>
      <c r="D18" s="29"/>
      <c r="E18" s="17"/>
      <c r="F18" s="54">
        <f t="shared" si="0"/>
        <v>0</v>
      </c>
      <c r="G18" s="17">
        <f>SUMMARY!$B$4</f>
        <v>0</v>
      </c>
      <c r="H18" s="65">
        <f t="shared" si="1"/>
        <v>0</v>
      </c>
      <c r="I18" s="25"/>
      <c r="J18" s="18"/>
      <c r="K18" s="65">
        <f>I18*J18</f>
        <v>0</v>
      </c>
      <c r="L18" s="67">
        <f t="shared" si="3"/>
        <v>0</v>
      </c>
      <c r="M18" s="5"/>
      <c r="N18" s="5"/>
      <c r="O18" s="5"/>
      <c r="P18" s="5"/>
      <c r="Q18" s="5"/>
      <c r="R18" s="5"/>
      <c r="S18" s="5"/>
      <c r="T18" s="5"/>
    </row>
    <row r="19" spans="1:20" s="6" customFormat="1" ht="13" x14ac:dyDescent="0.3">
      <c r="A19" s="147"/>
      <c r="B19" s="99"/>
      <c r="C19" s="93"/>
      <c r="D19" s="29"/>
      <c r="E19" s="17"/>
      <c r="F19" s="54">
        <f t="shared" si="0"/>
        <v>0</v>
      </c>
      <c r="G19" s="17">
        <f>SUMMARY!$B$4</f>
        <v>0</v>
      </c>
      <c r="H19" s="65">
        <f t="shared" si="1"/>
        <v>0</v>
      </c>
      <c r="I19" s="25"/>
      <c r="J19" s="18"/>
      <c r="K19" s="65">
        <f t="shared" si="2"/>
        <v>0</v>
      </c>
      <c r="L19" s="67">
        <f t="shared" si="3"/>
        <v>0</v>
      </c>
      <c r="M19" s="5"/>
      <c r="N19" s="5"/>
      <c r="O19" s="5"/>
      <c r="P19" s="5"/>
      <c r="Q19" s="5"/>
      <c r="R19" s="5"/>
      <c r="S19" s="5"/>
      <c r="T19" s="5"/>
    </row>
    <row r="20" spans="1:20" s="6" customFormat="1" ht="13" x14ac:dyDescent="0.3">
      <c r="A20" s="147"/>
      <c r="B20" s="99"/>
      <c r="C20" s="93"/>
      <c r="D20" s="29"/>
      <c r="E20" s="17"/>
      <c r="F20" s="54">
        <f>D20*E20</f>
        <v>0</v>
      </c>
      <c r="G20" s="17">
        <f>SUMMARY!$B$4</f>
        <v>0</v>
      </c>
      <c r="H20" s="65">
        <f t="shared" si="1"/>
        <v>0</v>
      </c>
      <c r="I20" s="25"/>
      <c r="J20" s="18"/>
      <c r="K20" s="65">
        <f t="shared" si="2"/>
        <v>0</v>
      </c>
      <c r="L20" s="67">
        <f t="shared" si="3"/>
        <v>0</v>
      </c>
      <c r="M20" s="5"/>
      <c r="N20" s="5"/>
      <c r="O20" s="5"/>
      <c r="P20" s="5"/>
      <c r="Q20" s="5"/>
      <c r="R20" s="5"/>
      <c r="S20" s="5"/>
      <c r="T20" s="5"/>
    </row>
    <row r="21" spans="1:20" s="6" customFormat="1" ht="13" x14ac:dyDescent="0.3">
      <c r="A21" s="147"/>
      <c r="B21" s="99"/>
      <c r="C21" s="93"/>
      <c r="D21" s="29"/>
      <c r="E21" s="17"/>
      <c r="F21" s="54">
        <f t="shared" si="0"/>
        <v>0</v>
      </c>
      <c r="G21" s="17">
        <f>SUMMARY!$B$4</f>
        <v>0</v>
      </c>
      <c r="H21" s="65">
        <f t="shared" si="1"/>
        <v>0</v>
      </c>
      <c r="I21" s="25"/>
      <c r="J21" s="18"/>
      <c r="K21" s="65">
        <f t="shared" si="2"/>
        <v>0</v>
      </c>
      <c r="L21" s="67">
        <f t="shared" si="3"/>
        <v>0</v>
      </c>
      <c r="M21" s="5"/>
      <c r="N21" s="5"/>
      <c r="O21" s="5"/>
      <c r="P21" s="5"/>
      <c r="Q21" s="5"/>
      <c r="R21" s="5"/>
      <c r="S21" s="5"/>
      <c r="T21" s="5"/>
    </row>
    <row r="22" spans="1:20" s="6" customFormat="1" ht="13" x14ac:dyDescent="0.3">
      <c r="A22" s="147"/>
      <c r="B22" s="99"/>
      <c r="C22" s="93"/>
      <c r="D22" s="29"/>
      <c r="E22" s="17"/>
      <c r="F22" s="54">
        <f t="shared" si="0"/>
        <v>0</v>
      </c>
      <c r="G22" s="17">
        <f>SUMMARY!$B$4</f>
        <v>0</v>
      </c>
      <c r="H22" s="65">
        <f t="shared" si="1"/>
        <v>0</v>
      </c>
      <c r="I22" s="25"/>
      <c r="J22" s="18"/>
      <c r="K22" s="65">
        <f t="shared" si="2"/>
        <v>0</v>
      </c>
      <c r="L22" s="67">
        <f t="shared" si="3"/>
        <v>0</v>
      </c>
      <c r="M22" s="5"/>
      <c r="N22" s="5"/>
      <c r="O22" s="5"/>
      <c r="P22" s="5"/>
      <c r="Q22" s="5"/>
      <c r="R22" s="5"/>
      <c r="S22" s="5"/>
      <c r="T22" s="5"/>
    </row>
    <row r="23" spans="1:20" s="6" customFormat="1" ht="13" x14ac:dyDescent="0.3">
      <c r="A23" s="147"/>
      <c r="B23" s="100"/>
      <c r="C23" s="93"/>
      <c r="D23" s="29"/>
      <c r="E23" s="17"/>
      <c r="F23" s="54">
        <f t="shared" si="0"/>
        <v>0</v>
      </c>
      <c r="G23" s="17">
        <f>SUMMARY!$B$4</f>
        <v>0</v>
      </c>
      <c r="H23" s="65">
        <f t="shared" si="1"/>
        <v>0</v>
      </c>
      <c r="I23" s="25"/>
      <c r="J23" s="18"/>
      <c r="K23" s="65">
        <f t="shared" si="2"/>
        <v>0</v>
      </c>
      <c r="L23" s="67">
        <f t="shared" si="3"/>
        <v>0</v>
      </c>
      <c r="M23" s="5"/>
      <c r="N23" s="5"/>
      <c r="O23" s="5"/>
      <c r="P23" s="5"/>
      <c r="Q23" s="5"/>
      <c r="R23" s="5"/>
      <c r="S23" s="5"/>
      <c r="T23" s="5"/>
    </row>
    <row r="24" spans="1:20" s="6" customFormat="1" ht="13" x14ac:dyDescent="0.3">
      <c r="A24" s="147"/>
      <c r="B24" s="103"/>
      <c r="C24" s="93"/>
      <c r="D24" s="29"/>
      <c r="E24" s="17"/>
      <c r="F24" s="54">
        <f t="shared" si="0"/>
        <v>0</v>
      </c>
      <c r="G24" s="17">
        <f>SUMMARY!$B$4</f>
        <v>0</v>
      </c>
      <c r="H24" s="65">
        <f t="shared" si="1"/>
        <v>0</v>
      </c>
      <c r="I24" s="25"/>
      <c r="J24" s="18"/>
      <c r="K24" s="65">
        <f t="shared" si="2"/>
        <v>0</v>
      </c>
      <c r="L24" s="67">
        <f t="shared" si="3"/>
        <v>0</v>
      </c>
      <c r="M24" s="5"/>
      <c r="N24" s="5"/>
      <c r="O24" s="5"/>
      <c r="P24" s="5"/>
      <c r="Q24" s="5"/>
      <c r="R24" s="5"/>
      <c r="S24" s="5"/>
      <c r="T24" s="5"/>
    </row>
    <row r="25" spans="1:20" s="6" customFormat="1" ht="13" x14ac:dyDescent="0.3">
      <c r="A25" s="147"/>
      <c r="C25" s="93"/>
      <c r="D25" s="29"/>
      <c r="E25" s="17"/>
      <c r="F25" s="54">
        <f t="shared" si="0"/>
        <v>0</v>
      </c>
      <c r="G25" s="17">
        <f>SUMMARY!$B$4</f>
        <v>0</v>
      </c>
      <c r="H25" s="65">
        <f t="shared" si="1"/>
        <v>0</v>
      </c>
      <c r="I25" s="25"/>
      <c r="J25" s="18"/>
      <c r="K25" s="65">
        <f t="shared" si="2"/>
        <v>0</v>
      </c>
      <c r="L25" s="67">
        <f t="shared" si="3"/>
        <v>0</v>
      </c>
      <c r="M25" s="5"/>
      <c r="N25" s="5"/>
      <c r="O25" s="5"/>
      <c r="P25" s="5"/>
      <c r="Q25" s="5"/>
      <c r="R25" s="5"/>
      <c r="S25" s="5"/>
      <c r="T25" s="5"/>
    </row>
    <row r="26" spans="1:20" s="6" customFormat="1" ht="13" x14ac:dyDescent="0.3">
      <c r="A26" s="147"/>
      <c r="B26" s="104"/>
      <c r="C26" s="101"/>
      <c r="D26" s="95"/>
      <c r="E26" s="96"/>
      <c r="F26" s="54">
        <f t="shared" si="0"/>
        <v>0</v>
      </c>
      <c r="G26" s="96">
        <f>SUMMARY!$B$4</f>
        <v>0</v>
      </c>
      <c r="H26" s="65">
        <f t="shared" si="1"/>
        <v>0</v>
      </c>
      <c r="I26" s="97"/>
      <c r="J26" s="98"/>
      <c r="K26" s="65">
        <f t="shared" si="2"/>
        <v>0</v>
      </c>
      <c r="L26" s="67">
        <f t="shared" si="3"/>
        <v>0</v>
      </c>
      <c r="M26" s="5"/>
      <c r="N26" s="5"/>
      <c r="O26" s="5"/>
      <c r="P26" s="5"/>
      <c r="Q26" s="5"/>
      <c r="R26" s="5"/>
      <c r="S26" s="5"/>
      <c r="T26" s="5"/>
    </row>
    <row r="27" spans="1:20" s="6" customFormat="1" ht="13" x14ac:dyDescent="0.3">
      <c r="A27" s="147"/>
      <c r="B27" s="104"/>
      <c r="C27" s="93"/>
      <c r="D27" s="29"/>
      <c r="E27" s="17"/>
      <c r="F27" s="54">
        <f t="shared" si="0"/>
        <v>0</v>
      </c>
      <c r="G27" s="17">
        <f>SUMMARY!$B$4</f>
        <v>0</v>
      </c>
      <c r="H27" s="65">
        <f t="shared" si="1"/>
        <v>0</v>
      </c>
      <c r="I27" s="25"/>
      <c r="J27" s="18"/>
      <c r="K27" s="65">
        <f t="shared" si="2"/>
        <v>0</v>
      </c>
      <c r="L27" s="67">
        <f t="shared" si="3"/>
        <v>0</v>
      </c>
      <c r="M27" s="5"/>
      <c r="N27" s="5"/>
      <c r="O27" s="5"/>
      <c r="P27" s="5"/>
      <c r="Q27" s="5"/>
      <c r="R27" s="5"/>
      <c r="S27" s="5"/>
      <c r="T27" s="5"/>
    </row>
    <row r="28" spans="1:20" s="6" customFormat="1" ht="13" x14ac:dyDescent="0.3">
      <c r="A28" s="147"/>
      <c r="B28" s="99"/>
      <c r="C28" s="93"/>
      <c r="D28" s="29"/>
      <c r="E28" s="17"/>
      <c r="F28" s="54">
        <f t="shared" si="0"/>
        <v>0</v>
      </c>
      <c r="G28" s="17">
        <f>SUMMARY!$B$4</f>
        <v>0</v>
      </c>
      <c r="H28" s="65">
        <f t="shared" si="1"/>
        <v>0</v>
      </c>
      <c r="I28" s="25"/>
      <c r="J28" s="18"/>
      <c r="K28" s="65">
        <f t="shared" si="2"/>
        <v>0</v>
      </c>
      <c r="L28" s="67">
        <f t="shared" si="3"/>
        <v>0</v>
      </c>
      <c r="M28" s="5"/>
      <c r="N28" s="5"/>
      <c r="O28" s="5"/>
      <c r="P28" s="5"/>
      <c r="Q28" s="5"/>
      <c r="R28" s="5"/>
      <c r="S28" s="5"/>
      <c r="T28" s="5"/>
    </row>
    <row r="29" spans="1:20" s="6" customFormat="1" ht="13" x14ac:dyDescent="0.3">
      <c r="A29" s="147"/>
      <c r="B29" s="99"/>
      <c r="C29" s="93"/>
      <c r="D29" s="29"/>
      <c r="E29" s="17"/>
      <c r="F29" s="54">
        <f t="shared" si="0"/>
        <v>0</v>
      </c>
      <c r="G29" s="17">
        <f>SUMMARY!$B$4</f>
        <v>0</v>
      </c>
      <c r="H29" s="65">
        <f t="shared" si="1"/>
        <v>0</v>
      </c>
      <c r="I29" s="25"/>
      <c r="J29" s="18"/>
      <c r="K29" s="65">
        <f t="shared" si="2"/>
        <v>0</v>
      </c>
      <c r="L29" s="67">
        <f t="shared" si="3"/>
        <v>0</v>
      </c>
      <c r="M29" s="5"/>
      <c r="N29" s="5"/>
      <c r="O29" s="5"/>
      <c r="P29" s="5"/>
      <c r="Q29" s="5"/>
      <c r="R29" s="5"/>
      <c r="S29" s="5"/>
      <c r="T29" s="5"/>
    </row>
    <row r="30" spans="1:20" s="6" customFormat="1" ht="13" x14ac:dyDescent="0.3">
      <c r="A30" s="147"/>
      <c r="B30" s="99"/>
      <c r="C30" s="102"/>
      <c r="D30" s="27"/>
      <c r="E30" s="17"/>
      <c r="F30" s="54">
        <f t="shared" si="0"/>
        <v>0</v>
      </c>
      <c r="G30" s="17">
        <f>SUMMARY!$B$4</f>
        <v>0</v>
      </c>
      <c r="H30" s="65">
        <f t="shared" si="1"/>
        <v>0</v>
      </c>
      <c r="I30" s="25"/>
      <c r="J30" s="18"/>
      <c r="K30" s="65">
        <f t="shared" si="2"/>
        <v>0</v>
      </c>
      <c r="L30" s="67">
        <f t="shared" si="3"/>
        <v>0</v>
      </c>
      <c r="M30" s="5"/>
      <c r="N30" s="5"/>
      <c r="O30" s="5"/>
      <c r="P30" s="5"/>
      <c r="Q30" s="5"/>
      <c r="R30" s="5"/>
      <c r="S30" s="5"/>
      <c r="T30" s="5"/>
    </row>
    <row r="31" spans="1:20" s="6" customFormat="1" ht="13" x14ac:dyDescent="0.3">
      <c r="A31" s="147"/>
      <c r="B31" s="99"/>
      <c r="C31" s="102"/>
      <c r="D31" s="27"/>
      <c r="E31" s="17"/>
      <c r="F31" s="54">
        <f t="shared" si="0"/>
        <v>0</v>
      </c>
      <c r="G31" s="17">
        <f>SUMMARY!$B$4</f>
        <v>0</v>
      </c>
      <c r="H31" s="65">
        <f t="shared" si="1"/>
        <v>0</v>
      </c>
      <c r="I31" s="25"/>
      <c r="J31" s="18"/>
      <c r="K31" s="65">
        <f t="shared" si="2"/>
        <v>0</v>
      </c>
      <c r="L31" s="67">
        <f t="shared" si="3"/>
        <v>0</v>
      </c>
      <c r="M31" s="5"/>
      <c r="N31" s="5"/>
      <c r="O31" s="5"/>
      <c r="P31" s="5"/>
      <c r="Q31" s="5"/>
      <c r="R31" s="5"/>
      <c r="S31" s="5"/>
      <c r="T31" s="5"/>
    </row>
    <row r="32" spans="1:20" s="6" customFormat="1" ht="13" x14ac:dyDescent="0.3">
      <c r="A32" s="147"/>
      <c r="B32" s="99"/>
      <c r="C32" s="102"/>
      <c r="D32" s="27"/>
      <c r="E32" s="17"/>
      <c r="F32" s="54">
        <f t="shared" si="0"/>
        <v>0</v>
      </c>
      <c r="G32" s="17">
        <f>SUMMARY!$B$4</f>
        <v>0</v>
      </c>
      <c r="H32" s="65">
        <f t="shared" si="1"/>
        <v>0</v>
      </c>
      <c r="I32" s="25"/>
      <c r="J32" s="18"/>
      <c r="K32" s="65">
        <f t="shared" si="2"/>
        <v>0</v>
      </c>
      <c r="L32" s="67">
        <f t="shared" si="3"/>
        <v>0</v>
      </c>
      <c r="M32" s="5"/>
      <c r="N32" s="5"/>
      <c r="O32" s="5"/>
      <c r="P32" s="5"/>
      <c r="Q32" s="5"/>
      <c r="R32" s="5"/>
      <c r="S32" s="5"/>
      <c r="T32" s="5"/>
    </row>
    <row r="33" spans="1:20" s="6" customFormat="1" ht="13" x14ac:dyDescent="0.3">
      <c r="A33" s="147"/>
      <c r="B33" s="99"/>
      <c r="C33" s="102"/>
      <c r="D33" s="27"/>
      <c r="E33" s="17"/>
      <c r="F33" s="54">
        <f t="shared" si="0"/>
        <v>0</v>
      </c>
      <c r="G33" s="17">
        <f>SUMMARY!$B$4</f>
        <v>0</v>
      </c>
      <c r="H33" s="65">
        <f t="shared" si="1"/>
        <v>0</v>
      </c>
      <c r="I33" s="25"/>
      <c r="J33" s="18"/>
      <c r="K33" s="65">
        <f t="shared" si="2"/>
        <v>0</v>
      </c>
      <c r="L33" s="67">
        <f t="shared" si="3"/>
        <v>0</v>
      </c>
      <c r="M33" s="5"/>
      <c r="N33" s="5"/>
      <c r="O33" s="5"/>
      <c r="P33" s="5"/>
      <c r="Q33" s="5"/>
      <c r="R33" s="5"/>
      <c r="S33" s="5"/>
      <c r="T33" s="5"/>
    </row>
    <row r="34" spans="1:20" s="6" customFormat="1" ht="13" x14ac:dyDescent="0.3">
      <c r="A34" s="147"/>
      <c r="B34" s="99"/>
      <c r="C34" s="102"/>
      <c r="D34" s="27"/>
      <c r="E34" s="17"/>
      <c r="F34" s="54">
        <f t="shared" si="0"/>
        <v>0</v>
      </c>
      <c r="G34" s="17">
        <f>SUMMARY!$B$4</f>
        <v>0</v>
      </c>
      <c r="H34" s="65">
        <f t="shared" si="1"/>
        <v>0</v>
      </c>
      <c r="I34" s="25"/>
      <c r="J34" s="18"/>
      <c r="K34" s="65">
        <f t="shared" si="2"/>
        <v>0</v>
      </c>
      <c r="L34" s="67">
        <f t="shared" si="3"/>
        <v>0</v>
      </c>
      <c r="M34" s="5"/>
      <c r="N34" s="5"/>
      <c r="O34" s="5"/>
      <c r="P34" s="5"/>
      <c r="Q34" s="5"/>
      <c r="R34" s="5"/>
      <c r="S34" s="5"/>
      <c r="T34" s="5"/>
    </row>
    <row r="35" spans="1:20" s="6" customFormat="1" ht="13" x14ac:dyDescent="0.3">
      <c r="A35" s="147"/>
      <c r="B35" s="99"/>
      <c r="C35" s="102"/>
      <c r="D35" s="27"/>
      <c r="E35" s="17"/>
      <c r="F35" s="54">
        <f t="shared" si="0"/>
        <v>0</v>
      </c>
      <c r="G35" s="17">
        <f>SUMMARY!$B$4</f>
        <v>0</v>
      </c>
      <c r="H35" s="65">
        <f t="shared" si="1"/>
        <v>0</v>
      </c>
      <c r="I35" s="25"/>
      <c r="J35" s="18"/>
      <c r="K35" s="65">
        <f t="shared" si="2"/>
        <v>0</v>
      </c>
      <c r="L35" s="67">
        <f t="shared" si="3"/>
        <v>0</v>
      </c>
      <c r="M35" s="5"/>
      <c r="N35" s="5"/>
      <c r="O35" s="5"/>
      <c r="P35" s="5"/>
      <c r="Q35" s="5"/>
      <c r="R35" s="5"/>
      <c r="S35" s="5"/>
      <c r="T35" s="5"/>
    </row>
    <row r="36" spans="1:20" s="6" customFormat="1" ht="13" x14ac:dyDescent="0.3">
      <c r="A36" s="148"/>
      <c r="B36" s="22"/>
      <c r="C36" s="28"/>
      <c r="D36" s="29"/>
      <c r="E36" s="17"/>
      <c r="F36" s="54"/>
      <c r="G36" s="17"/>
      <c r="H36" s="65"/>
      <c r="I36" s="25"/>
      <c r="J36" s="18"/>
      <c r="K36" s="65"/>
      <c r="L36" s="67"/>
      <c r="M36" s="5"/>
      <c r="N36" s="5"/>
      <c r="O36" s="5"/>
      <c r="P36" s="5"/>
      <c r="Q36" s="5"/>
      <c r="R36" s="5"/>
      <c r="S36" s="5"/>
      <c r="T36" s="5"/>
    </row>
    <row r="37" spans="1:20" s="6" customFormat="1" ht="13" x14ac:dyDescent="0.3">
      <c r="A37" s="26"/>
      <c r="B37" s="22"/>
      <c r="C37" s="28"/>
      <c r="D37" s="29"/>
      <c r="E37" s="17"/>
      <c r="F37" s="54"/>
      <c r="G37" s="17"/>
      <c r="H37" s="65"/>
      <c r="I37" s="25"/>
      <c r="J37" s="18"/>
      <c r="K37" s="65"/>
      <c r="L37" s="67"/>
      <c r="M37" s="5"/>
      <c r="N37" s="5"/>
      <c r="O37" s="5"/>
      <c r="P37" s="5"/>
      <c r="Q37" s="5"/>
      <c r="R37" s="5"/>
      <c r="S37" s="5"/>
      <c r="T37" s="5"/>
    </row>
    <row r="38" spans="1:20" s="6" customFormat="1" ht="13.5" thickBot="1" x14ac:dyDescent="0.35">
      <c r="A38" s="73"/>
      <c r="B38" s="69" t="str">
        <f>+"SUB-TOTAL:  "&amp;A12</f>
        <v>SUB-TOTAL:  G2</v>
      </c>
      <c r="C38" s="70"/>
      <c r="D38" s="71"/>
      <c r="E38" s="63"/>
      <c r="F38" s="94">
        <f>SUM(F13:F37)</f>
        <v>0</v>
      </c>
      <c r="G38" s="63"/>
      <c r="H38" s="94">
        <f>SUM(H13:H37)</f>
        <v>0</v>
      </c>
      <c r="I38" s="72"/>
      <c r="J38" s="63"/>
      <c r="K38" s="63">
        <f>SUM(K13:K37)</f>
        <v>0</v>
      </c>
      <c r="L38" s="68">
        <f>SUM(L13:L37)</f>
        <v>0</v>
      </c>
      <c r="M38" s="5"/>
      <c r="N38" s="5"/>
      <c r="O38" s="5"/>
      <c r="P38" s="5"/>
      <c r="Q38" s="5"/>
      <c r="R38" s="5"/>
      <c r="S38" s="5"/>
      <c r="T38" s="5"/>
    </row>
    <row r="39" spans="1:20" s="6" customFormat="1" ht="12.5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5"/>
      <c r="N39" s="5"/>
      <c r="O39" s="5"/>
      <c r="P39" s="5"/>
      <c r="Q39" s="5"/>
      <c r="R39" s="5"/>
      <c r="S39" s="5"/>
      <c r="T39" s="5"/>
    </row>
    <row r="40" spans="1:20" s="6" customFormat="1" ht="12.5" x14ac:dyDescent="0.25">
      <c r="A40" s="8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5"/>
      <c r="N40" s="5"/>
      <c r="O40" s="5"/>
      <c r="P40" s="5"/>
      <c r="Q40" s="5"/>
      <c r="R40" s="5"/>
      <c r="S40" s="5"/>
      <c r="T40" s="5"/>
    </row>
    <row r="41" spans="1:20" s="6" customFormat="1" ht="12.5" x14ac:dyDescent="0.25">
      <c r="A41" s="8"/>
      <c r="B41" s="16"/>
      <c r="C41" s="16"/>
      <c r="D41" s="16"/>
      <c r="E41" s="14"/>
      <c r="F41" s="4"/>
      <c r="G41" s="4"/>
      <c r="H41" s="4"/>
      <c r="I41" s="4"/>
      <c r="J41" s="4"/>
      <c r="K41" s="4"/>
      <c r="L41" s="4"/>
      <c r="M41" s="5"/>
      <c r="N41" s="5"/>
      <c r="O41" s="5"/>
      <c r="P41" s="5"/>
      <c r="Q41" s="5"/>
      <c r="R41" s="5"/>
      <c r="S41" s="5"/>
      <c r="T41" s="5"/>
    </row>
    <row r="42" spans="1:20" s="6" customFormat="1" ht="12.5" x14ac:dyDescent="0.25">
      <c r="A42" s="4"/>
      <c r="B42" s="14"/>
      <c r="C42" s="14"/>
      <c r="D42" s="14"/>
      <c r="E42" s="14"/>
      <c r="F42" s="4"/>
      <c r="G42" s="4"/>
      <c r="H42" s="4"/>
      <c r="I42" s="4"/>
      <c r="J42" s="4"/>
      <c r="K42" s="4"/>
      <c r="L42" s="4"/>
      <c r="M42" s="5"/>
      <c r="N42" s="5"/>
      <c r="O42" s="5"/>
      <c r="P42" s="5"/>
      <c r="Q42" s="5"/>
      <c r="R42" s="5"/>
      <c r="S42" s="5"/>
      <c r="T42" s="5"/>
    </row>
    <row r="43" spans="1:20" s="6" customFormat="1" ht="12.5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1:20" s="6" customFormat="1" x14ac:dyDescent="0.2"/>
    <row r="45" spans="1:20" s="8" customFormat="1" x14ac:dyDescent="0.2">
      <c r="F45" s="6"/>
      <c r="G45" s="6"/>
      <c r="H45" s="6"/>
      <c r="I45" s="6"/>
      <c r="K45" s="6"/>
      <c r="L45" s="6"/>
    </row>
    <row r="46" spans="1:20" s="8" customFormat="1" x14ac:dyDescent="0.2">
      <c r="F46" s="6"/>
      <c r="G46" s="6"/>
      <c r="H46" s="6"/>
      <c r="I46" s="6"/>
      <c r="K46" s="6"/>
      <c r="L46" s="6"/>
    </row>
    <row r="47" spans="1:20" s="8" customFormat="1" x14ac:dyDescent="0.2">
      <c r="F47" s="6"/>
      <c r="G47" s="6"/>
      <c r="H47" s="6"/>
      <c r="I47" s="6"/>
      <c r="K47" s="6"/>
      <c r="L47" s="6"/>
    </row>
  </sheetData>
  <mergeCells count="14">
    <mergeCell ref="K9:K11"/>
    <mergeCell ref="L9:L11"/>
    <mergeCell ref="A15:A36"/>
    <mergeCell ref="C7:H8"/>
    <mergeCell ref="I7:K8"/>
    <mergeCell ref="A9:A11"/>
    <mergeCell ref="B9:B11"/>
    <mergeCell ref="C9:C11"/>
    <mergeCell ref="E9:E11"/>
    <mergeCell ref="F9:F11"/>
    <mergeCell ref="G9:G11"/>
    <mergeCell ref="H9:H11"/>
    <mergeCell ref="J9:J11"/>
    <mergeCell ref="A13:A14"/>
  </mergeCells>
  <pageMargins left="0.75" right="0.75" top="1" bottom="0.75" header="0.5" footer="0.25"/>
  <pageSetup paperSize="9" scale="72" orientation="landscape" horizontalDpi="4294967292" r:id="rId1"/>
  <headerFooter alignWithMargins="0">
    <oddHeader>&amp;L&amp;"Arial,Bold"Volume 1A&amp;C&amp;"Arial,Bold"General Information and Instructions to Tenderers&amp;R&amp;"Arial,Bold"APPENDIX G</oddHeader>
    <oddFooter>&amp;L&amp;"Arial,Bold"&amp;9ATNS/HO/S20/01/04: Instructions to tenderers_ver2F
July 2001&amp;C&amp;"Arial,Bold"&amp;9Version 2.0F&amp;R&amp;"Arial,Bold"&amp;9Sheet: &amp;P of &amp;N
 (&amp;A)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7"/>
  <sheetViews>
    <sheetView topLeftCell="A8" zoomScale="85" zoomScaleNormal="85" workbookViewId="0">
      <selection activeCell="A13" sqref="A13:A14"/>
    </sheetView>
  </sheetViews>
  <sheetFormatPr defaultColWidth="9.33203125" defaultRowHeight="10" x14ac:dyDescent="0.2"/>
  <cols>
    <col min="1" max="1" width="52.109375" style="2" customWidth="1"/>
    <col min="2" max="2" width="50.77734375" style="2" customWidth="1"/>
    <col min="3" max="3" width="14.6640625" style="2" customWidth="1"/>
    <col min="4" max="4" width="9.33203125" style="2"/>
    <col min="5" max="5" width="14.77734375" style="2" customWidth="1"/>
    <col min="6" max="7" width="14.77734375" style="3" customWidth="1"/>
    <col min="8" max="8" width="15.77734375" style="3" customWidth="1"/>
    <col min="9" max="9" width="9.33203125" style="3"/>
    <col min="10" max="10" width="14.77734375" style="2" customWidth="1"/>
    <col min="11" max="11" width="15.77734375" style="3" customWidth="1"/>
    <col min="12" max="12" width="17.77734375" style="3" customWidth="1"/>
    <col min="13" max="13" width="13" style="2" customWidth="1"/>
    <col min="14" max="16384" width="9.33203125" style="2"/>
  </cols>
  <sheetData>
    <row r="1" spans="1:20" s="6" customFormat="1" ht="13" x14ac:dyDescent="0.3">
      <c r="A1" s="11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12"/>
      <c r="M1" s="5"/>
      <c r="N1" s="5"/>
      <c r="O1" s="5"/>
      <c r="P1" s="5"/>
      <c r="Q1" s="5"/>
      <c r="R1" s="5"/>
      <c r="S1" s="5"/>
      <c r="T1" s="5"/>
    </row>
    <row r="2" spans="1:20" s="6" customFormat="1" ht="13" x14ac:dyDescent="0.3">
      <c r="A2" s="15" t="s">
        <v>1</v>
      </c>
      <c r="B2" s="60" t="str">
        <f>SUMMARY!B2</f>
        <v>"Insert Name'</v>
      </c>
      <c r="C2" s="13"/>
      <c r="D2" s="13"/>
      <c r="E2" s="4"/>
      <c r="F2" s="4"/>
      <c r="G2" s="4"/>
      <c r="H2" s="4"/>
      <c r="I2" s="4"/>
      <c r="J2" s="4"/>
      <c r="K2" s="4"/>
      <c r="L2" s="4"/>
      <c r="M2" s="5"/>
      <c r="N2" s="5"/>
      <c r="O2" s="5"/>
      <c r="P2" s="5"/>
      <c r="Q2" s="5"/>
      <c r="R2" s="5"/>
      <c r="S2" s="5"/>
      <c r="T2" s="5"/>
    </row>
    <row r="3" spans="1:20" s="6" customFormat="1" ht="13" x14ac:dyDescent="0.3">
      <c r="A3" s="15" t="s">
        <v>18</v>
      </c>
      <c r="B3" s="60" t="str">
        <f>SUMMARY!B3</f>
        <v>Luanda SADC &amp; local Terminal</v>
      </c>
      <c r="C3" s="13"/>
      <c r="D3" s="13"/>
      <c r="E3" s="4"/>
      <c r="F3" s="12"/>
      <c r="G3" s="12"/>
      <c r="H3" s="19"/>
      <c r="I3" s="19"/>
      <c r="J3" s="4"/>
      <c r="K3" s="4"/>
      <c r="L3" s="4"/>
      <c r="M3" s="5"/>
      <c r="N3" s="5"/>
      <c r="O3" s="5"/>
      <c r="P3" s="5"/>
      <c r="Q3" s="5"/>
      <c r="R3" s="5"/>
      <c r="S3" s="5"/>
      <c r="T3" s="5"/>
    </row>
    <row r="4" spans="1:20" s="6" customFormat="1" ht="13" x14ac:dyDescent="0.3">
      <c r="A4" s="15" t="s">
        <v>17</v>
      </c>
      <c r="B4" s="77" t="s">
        <v>30</v>
      </c>
      <c r="C4" s="13"/>
      <c r="D4" s="13"/>
      <c r="E4" s="4"/>
      <c r="F4" s="12"/>
      <c r="G4" s="12"/>
      <c r="H4" s="19"/>
      <c r="I4" s="19"/>
      <c r="J4" s="4"/>
      <c r="K4" s="4"/>
      <c r="L4" s="4"/>
      <c r="M4" s="5"/>
      <c r="N4" s="5"/>
      <c r="O4" s="5"/>
      <c r="P4" s="5"/>
      <c r="Q4" s="5"/>
      <c r="R4" s="5"/>
      <c r="S4" s="5"/>
      <c r="T4" s="5"/>
    </row>
    <row r="5" spans="1:20" s="6" customFormat="1" ht="13" x14ac:dyDescent="0.3">
      <c r="A5" s="15" t="s">
        <v>16</v>
      </c>
      <c r="B5" s="77" t="s">
        <v>24</v>
      </c>
      <c r="C5" s="13"/>
      <c r="D5" s="13"/>
      <c r="E5" s="4"/>
      <c r="F5" s="12"/>
      <c r="G5" s="12"/>
      <c r="H5" s="19"/>
      <c r="I5" s="19"/>
      <c r="J5" s="4"/>
      <c r="K5" s="4"/>
      <c r="L5" s="4"/>
      <c r="M5" s="5"/>
      <c r="N5" s="5"/>
      <c r="O5" s="5"/>
      <c r="P5" s="5"/>
      <c r="Q5" s="5"/>
      <c r="R5" s="5"/>
      <c r="S5" s="5"/>
      <c r="T5" s="5"/>
    </row>
    <row r="6" spans="1:20" s="6" customFormat="1" ht="13" thickBot="1" x14ac:dyDescent="0.3">
      <c r="A6" s="4"/>
      <c r="B6" s="4"/>
      <c r="C6" s="4"/>
      <c r="D6" s="4"/>
      <c r="E6" s="4"/>
      <c r="F6" s="8"/>
      <c r="G6" s="8"/>
      <c r="H6" s="8"/>
      <c r="I6" s="8"/>
      <c r="J6" s="8"/>
      <c r="K6" s="4"/>
      <c r="L6" s="4"/>
      <c r="M6" s="5"/>
      <c r="N6" s="5"/>
      <c r="O6" s="5"/>
      <c r="P6" s="5"/>
      <c r="Q6" s="5"/>
      <c r="R6" s="5"/>
      <c r="S6" s="5"/>
      <c r="T6" s="5"/>
    </row>
    <row r="7" spans="1:20" s="6" customFormat="1" ht="12.5" x14ac:dyDescent="0.25">
      <c r="A7" s="4"/>
      <c r="B7" s="4"/>
      <c r="C7" s="149" t="s">
        <v>13</v>
      </c>
      <c r="D7" s="150"/>
      <c r="E7" s="150"/>
      <c r="F7" s="150"/>
      <c r="G7" s="150"/>
      <c r="H7" s="151"/>
      <c r="I7" s="149" t="s">
        <v>2</v>
      </c>
      <c r="J7" s="150"/>
      <c r="K7" s="151"/>
      <c r="L7" s="61"/>
      <c r="M7" s="5"/>
      <c r="N7" s="5"/>
      <c r="O7" s="5"/>
      <c r="P7" s="5"/>
      <c r="Q7" s="5"/>
      <c r="R7" s="5"/>
      <c r="S7" s="5"/>
      <c r="T7" s="5"/>
    </row>
    <row r="8" spans="1:20" s="6" customFormat="1" ht="12.5" x14ac:dyDescent="0.25">
      <c r="A8" s="4"/>
      <c r="B8" s="4"/>
      <c r="C8" s="152"/>
      <c r="D8" s="153"/>
      <c r="E8" s="153"/>
      <c r="F8" s="153"/>
      <c r="G8" s="153"/>
      <c r="H8" s="154"/>
      <c r="I8" s="152"/>
      <c r="J8" s="153"/>
      <c r="K8" s="154"/>
      <c r="L8" s="62"/>
      <c r="M8" s="5"/>
      <c r="N8" s="5"/>
      <c r="O8" s="5"/>
      <c r="P8" s="5"/>
      <c r="Q8" s="5"/>
      <c r="R8" s="5"/>
      <c r="S8" s="5"/>
      <c r="T8" s="5"/>
    </row>
    <row r="9" spans="1:20" s="6" customFormat="1" ht="12.5" x14ac:dyDescent="0.25">
      <c r="A9" s="141" t="s">
        <v>14</v>
      </c>
      <c r="B9" s="162" t="s">
        <v>4</v>
      </c>
      <c r="C9" s="158" t="s">
        <v>5</v>
      </c>
      <c r="D9" s="87" t="s">
        <v>3</v>
      </c>
      <c r="E9" s="141" t="s">
        <v>7</v>
      </c>
      <c r="F9" s="141" t="s">
        <v>8</v>
      </c>
      <c r="G9" s="141" t="s">
        <v>6</v>
      </c>
      <c r="H9" s="144" t="s">
        <v>12</v>
      </c>
      <c r="I9" s="90" t="s">
        <v>3</v>
      </c>
      <c r="J9" s="141" t="s">
        <v>9</v>
      </c>
      <c r="K9" s="144" t="s">
        <v>10</v>
      </c>
      <c r="L9" s="139" t="s">
        <v>11</v>
      </c>
      <c r="M9" s="5"/>
      <c r="N9" s="5"/>
      <c r="O9" s="5"/>
      <c r="P9" s="5"/>
      <c r="Q9" s="5"/>
      <c r="R9" s="5"/>
      <c r="S9" s="5"/>
      <c r="T9" s="5"/>
    </row>
    <row r="10" spans="1:20" s="6" customFormat="1" ht="12.5" x14ac:dyDescent="0.25">
      <c r="A10" s="142"/>
      <c r="B10" s="163"/>
      <c r="C10" s="159"/>
      <c r="D10" s="88"/>
      <c r="E10" s="142"/>
      <c r="F10" s="142"/>
      <c r="G10" s="142"/>
      <c r="H10" s="145"/>
      <c r="I10" s="91"/>
      <c r="J10" s="142"/>
      <c r="K10" s="145"/>
      <c r="L10" s="139"/>
      <c r="M10" s="5"/>
      <c r="N10" s="5"/>
      <c r="O10" s="5"/>
      <c r="P10" s="5"/>
      <c r="Q10" s="5"/>
      <c r="R10" s="5"/>
      <c r="S10" s="5"/>
      <c r="T10" s="5"/>
    </row>
    <row r="11" spans="1:20" s="6" customFormat="1" ht="12.5" x14ac:dyDescent="0.25">
      <c r="A11" s="143"/>
      <c r="B11" s="164"/>
      <c r="C11" s="160"/>
      <c r="D11" s="89"/>
      <c r="E11" s="143"/>
      <c r="F11" s="143"/>
      <c r="G11" s="143"/>
      <c r="H11" s="146"/>
      <c r="I11" s="92"/>
      <c r="J11" s="143"/>
      <c r="K11" s="146"/>
      <c r="L11" s="140"/>
      <c r="M11" s="5"/>
      <c r="N11" s="5"/>
      <c r="O11" s="5"/>
      <c r="P11" s="5"/>
      <c r="Q11" s="5"/>
      <c r="R11" s="5"/>
      <c r="S11" s="5"/>
      <c r="T11" s="5"/>
    </row>
    <row r="12" spans="1:20" s="6" customFormat="1" ht="13" x14ac:dyDescent="0.3">
      <c r="A12" s="50" t="str">
        <f>B4</f>
        <v>G3</v>
      </c>
      <c r="B12" s="74" t="str">
        <f>B5</f>
        <v xml:space="preserve">Project Management </v>
      </c>
      <c r="C12" s="75"/>
      <c r="D12" s="55"/>
      <c r="E12" s="51"/>
      <c r="F12" s="51"/>
      <c r="G12" s="51"/>
      <c r="H12" s="64"/>
      <c r="I12" s="76"/>
      <c r="J12" s="51"/>
      <c r="K12" s="64"/>
      <c r="L12" s="66"/>
      <c r="M12" s="5"/>
      <c r="N12" s="5"/>
      <c r="O12" s="5"/>
      <c r="P12" s="5"/>
      <c r="Q12" s="5"/>
      <c r="R12" s="5"/>
      <c r="S12" s="5"/>
      <c r="T12" s="5"/>
    </row>
    <row r="13" spans="1:20" s="6" customFormat="1" ht="24.75" customHeight="1" x14ac:dyDescent="0.3">
      <c r="A13" s="166" t="s">
        <v>84</v>
      </c>
      <c r="B13" s="79" t="s">
        <v>25</v>
      </c>
      <c r="C13" s="24"/>
      <c r="D13" s="10"/>
      <c r="E13" s="18"/>
      <c r="F13" s="54"/>
      <c r="G13" s="17"/>
      <c r="H13" s="65"/>
      <c r="I13" s="25"/>
      <c r="J13" s="18"/>
      <c r="K13" s="65"/>
      <c r="L13" s="67"/>
      <c r="M13" s="5"/>
      <c r="N13" s="5"/>
      <c r="O13" s="5"/>
      <c r="P13" s="5"/>
      <c r="Q13" s="5"/>
      <c r="R13" s="5"/>
      <c r="S13" s="5"/>
      <c r="T13" s="5"/>
    </row>
    <row r="14" spans="1:20" s="6" customFormat="1" ht="13" x14ac:dyDescent="0.3">
      <c r="A14" s="167"/>
      <c r="B14" s="22"/>
      <c r="C14" s="23"/>
      <c r="D14" s="9"/>
      <c r="E14" s="18"/>
      <c r="F14" s="54"/>
      <c r="G14" s="17"/>
      <c r="H14" s="65"/>
      <c r="I14" s="25"/>
      <c r="J14" s="18"/>
      <c r="K14" s="65"/>
      <c r="L14" s="67"/>
      <c r="M14" s="5"/>
      <c r="N14" s="5"/>
      <c r="O14" s="5"/>
      <c r="P14" s="5"/>
      <c r="Q14" s="5"/>
      <c r="R14" s="5"/>
      <c r="S14" s="5"/>
      <c r="T14" s="5"/>
    </row>
    <row r="15" spans="1:20" s="6" customFormat="1" ht="13" x14ac:dyDescent="0.3">
      <c r="A15" s="165" t="s">
        <v>24</v>
      </c>
      <c r="B15" s="22"/>
      <c r="C15" s="28"/>
      <c r="D15" s="29"/>
      <c r="E15" s="17"/>
      <c r="F15" s="54"/>
      <c r="G15" s="17"/>
      <c r="H15" s="65"/>
      <c r="I15" s="25"/>
      <c r="J15" s="18"/>
      <c r="K15" s="65"/>
      <c r="L15" s="67"/>
      <c r="M15" s="5"/>
      <c r="N15" s="5"/>
      <c r="O15" s="5"/>
      <c r="P15" s="5"/>
      <c r="Q15" s="5"/>
      <c r="R15" s="5"/>
      <c r="S15" s="5"/>
      <c r="T15" s="5"/>
    </row>
    <row r="16" spans="1:20" s="6" customFormat="1" ht="13" x14ac:dyDescent="0.3">
      <c r="A16" s="147"/>
      <c r="B16" s="99" t="s">
        <v>24</v>
      </c>
      <c r="C16" s="93"/>
      <c r="D16" s="29"/>
      <c r="E16" s="17"/>
      <c r="F16" s="54">
        <f t="shared" ref="F16:F35" si="0">D16*E16</f>
        <v>0</v>
      </c>
      <c r="G16" s="17">
        <f>SUMMARY!$B$4</f>
        <v>0</v>
      </c>
      <c r="H16" s="65">
        <f t="shared" ref="H16:H35" si="1">IF(G16&lt;&gt;0,F16/G16,0)</f>
        <v>0</v>
      </c>
      <c r="I16" s="25"/>
      <c r="J16" s="18"/>
      <c r="K16" s="65">
        <f t="shared" ref="K16:K35" si="2">I16*J16</f>
        <v>0</v>
      </c>
      <c r="L16" s="67">
        <f t="shared" ref="L16:L35" si="3">H16+K16</f>
        <v>0</v>
      </c>
      <c r="M16" s="5"/>
      <c r="N16" s="5"/>
      <c r="O16" s="5"/>
      <c r="P16" s="5"/>
      <c r="Q16" s="5"/>
      <c r="R16" s="5"/>
      <c r="S16" s="5"/>
      <c r="T16" s="5"/>
    </row>
    <row r="17" spans="1:20" s="6" customFormat="1" ht="13" x14ac:dyDescent="0.3">
      <c r="A17" s="147"/>
      <c r="B17" s="99"/>
      <c r="C17" s="93"/>
      <c r="D17" s="29"/>
      <c r="E17" s="17"/>
      <c r="F17" s="54">
        <f t="shared" si="0"/>
        <v>0</v>
      </c>
      <c r="G17" s="17">
        <f>SUMMARY!$B$4</f>
        <v>0</v>
      </c>
      <c r="H17" s="65">
        <f t="shared" si="1"/>
        <v>0</v>
      </c>
      <c r="I17" s="25"/>
      <c r="J17" s="18"/>
      <c r="K17" s="65">
        <f t="shared" si="2"/>
        <v>0</v>
      </c>
      <c r="L17" s="67">
        <f t="shared" si="3"/>
        <v>0</v>
      </c>
      <c r="M17" s="5"/>
      <c r="N17" s="5"/>
      <c r="O17" s="5"/>
      <c r="P17" s="5"/>
      <c r="Q17" s="5"/>
      <c r="R17" s="5"/>
      <c r="S17" s="5"/>
      <c r="T17" s="5"/>
    </row>
    <row r="18" spans="1:20" s="6" customFormat="1" ht="13" x14ac:dyDescent="0.3">
      <c r="A18" s="147"/>
      <c r="B18" s="99" t="s">
        <v>72</v>
      </c>
      <c r="C18" s="93"/>
      <c r="D18" s="29"/>
      <c r="E18" s="17"/>
      <c r="F18" s="54">
        <f t="shared" si="0"/>
        <v>0</v>
      </c>
      <c r="G18" s="17">
        <f>SUMMARY!$B$4</f>
        <v>0</v>
      </c>
      <c r="H18" s="65">
        <f t="shared" si="1"/>
        <v>0</v>
      </c>
      <c r="I18" s="25"/>
      <c r="J18" s="18"/>
      <c r="K18" s="65">
        <f>I18*J18</f>
        <v>0</v>
      </c>
      <c r="L18" s="67">
        <f t="shared" si="3"/>
        <v>0</v>
      </c>
      <c r="M18" s="5"/>
      <c r="N18" s="5"/>
      <c r="O18" s="5"/>
      <c r="P18" s="5"/>
      <c r="Q18" s="5"/>
      <c r="R18" s="5"/>
      <c r="S18" s="5"/>
      <c r="T18" s="5"/>
    </row>
    <row r="19" spans="1:20" s="6" customFormat="1" ht="13" x14ac:dyDescent="0.3">
      <c r="A19" s="147"/>
      <c r="B19" s="99"/>
      <c r="C19" s="93"/>
      <c r="D19" s="29"/>
      <c r="E19" s="17"/>
      <c r="F19" s="54">
        <f t="shared" si="0"/>
        <v>0</v>
      </c>
      <c r="G19" s="17">
        <f>SUMMARY!$B$4</f>
        <v>0</v>
      </c>
      <c r="H19" s="65">
        <f t="shared" si="1"/>
        <v>0</v>
      </c>
      <c r="I19" s="25"/>
      <c r="J19" s="18"/>
      <c r="K19" s="65">
        <f t="shared" si="2"/>
        <v>0</v>
      </c>
      <c r="L19" s="67">
        <f t="shared" si="3"/>
        <v>0</v>
      </c>
      <c r="M19" s="5"/>
      <c r="N19" s="5"/>
      <c r="O19" s="5"/>
      <c r="P19" s="5"/>
      <c r="Q19" s="5"/>
      <c r="R19" s="5"/>
      <c r="S19" s="5"/>
      <c r="T19" s="5"/>
    </row>
    <row r="20" spans="1:20" s="6" customFormat="1" ht="13" x14ac:dyDescent="0.3">
      <c r="A20" s="147"/>
      <c r="B20" s="99"/>
      <c r="C20" s="93"/>
      <c r="D20" s="29"/>
      <c r="E20" s="17"/>
      <c r="F20" s="54">
        <f>D20*E20</f>
        <v>0</v>
      </c>
      <c r="G20" s="17">
        <f>SUMMARY!$B$4</f>
        <v>0</v>
      </c>
      <c r="H20" s="65">
        <f t="shared" si="1"/>
        <v>0</v>
      </c>
      <c r="I20" s="25"/>
      <c r="J20" s="18"/>
      <c r="K20" s="65">
        <f t="shared" si="2"/>
        <v>0</v>
      </c>
      <c r="L20" s="67">
        <f t="shared" si="3"/>
        <v>0</v>
      </c>
      <c r="M20" s="5"/>
      <c r="N20" s="5"/>
      <c r="O20" s="5"/>
      <c r="P20" s="5"/>
      <c r="Q20" s="5"/>
      <c r="R20" s="5"/>
      <c r="S20" s="5"/>
      <c r="T20" s="5"/>
    </row>
    <row r="21" spans="1:20" s="6" customFormat="1" ht="13" x14ac:dyDescent="0.3">
      <c r="A21" s="147"/>
      <c r="B21" s="99"/>
      <c r="C21" s="93"/>
      <c r="D21" s="29"/>
      <c r="E21" s="17"/>
      <c r="F21" s="54">
        <f t="shared" si="0"/>
        <v>0</v>
      </c>
      <c r="G21" s="17">
        <f>SUMMARY!$B$4</f>
        <v>0</v>
      </c>
      <c r="H21" s="65">
        <f t="shared" si="1"/>
        <v>0</v>
      </c>
      <c r="I21" s="25"/>
      <c r="J21" s="18"/>
      <c r="K21" s="65">
        <f t="shared" si="2"/>
        <v>0</v>
      </c>
      <c r="L21" s="67">
        <f t="shared" si="3"/>
        <v>0</v>
      </c>
      <c r="M21" s="5"/>
      <c r="N21" s="5"/>
      <c r="O21" s="5"/>
      <c r="P21" s="5"/>
      <c r="Q21" s="5"/>
      <c r="R21" s="5"/>
      <c r="S21" s="5"/>
      <c r="T21" s="5"/>
    </row>
    <row r="22" spans="1:20" s="6" customFormat="1" ht="13" x14ac:dyDescent="0.3">
      <c r="A22" s="147"/>
      <c r="B22" s="99"/>
      <c r="C22" s="93"/>
      <c r="D22" s="29"/>
      <c r="E22" s="17"/>
      <c r="F22" s="54">
        <f t="shared" si="0"/>
        <v>0</v>
      </c>
      <c r="G22" s="17">
        <f>SUMMARY!$B$4</f>
        <v>0</v>
      </c>
      <c r="H22" s="65">
        <f t="shared" si="1"/>
        <v>0</v>
      </c>
      <c r="I22" s="25"/>
      <c r="J22" s="18"/>
      <c r="K22" s="65">
        <f t="shared" si="2"/>
        <v>0</v>
      </c>
      <c r="L22" s="67">
        <f t="shared" si="3"/>
        <v>0</v>
      </c>
      <c r="M22" s="5"/>
      <c r="N22" s="5"/>
      <c r="O22" s="5"/>
      <c r="P22" s="5"/>
      <c r="Q22" s="5"/>
      <c r="R22" s="5"/>
      <c r="S22" s="5"/>
      <c r="T22" s="5"/>
    </row>
    <row r="23" spans="1:20" s="6" customFormat="1" ht="13" x14ac:dyDescent="0.3">
      <c r="A23" s="147"/>
      <c r="B23" s="99"/>
      <c r="C23" s="93"/>
      <c r="D23" s="29"/>
      <c r="E23" s="17"/>
      <c r="F23" s="54">
        <f t="shared" si="0"/>
        <v>0</v>
      </c>
      <c r="G23" s="17">
        <f>SUMMARY!$B$4</f>
        <v>0</v>
      </c>
      <c r="H23" s="65">
        <f t="shared" si="1"/>
        <v>0</v>
      </c>
      <c r="I23" s="25"/>
      <c r="J23" s="18"/>
      <c r="K23" s="65">
        <f t="shared" si="2"/>
        <v>0</v>
      </c>
      <c r="L23" s="67">
        <f t="shared" si="3"/>
        <v>0</v>
      </c>
      <c r="M23" s="5"/>
      <c r="N23" s="5"/>
      <c r="O23" s="5"/>
      <c r="P23" s="5"/>
      <c r="Q23" s="5"/>
      <c r="R23" s="5"/>
      <c r="S23" s="5"/>
      <c r="T23" s="5"/>
    </row>
    <row r="24" spans="1:20" s="6" customFormat="1" ht="13" x14ac:dyDescent="0.3">
      <c r="A24" s="147"/>
      <c r="B24" s="100"/>
      <c r="C24" s="93"/>
      <c r="D24" s="29"/>
      <c r="E24" s="17"/>
      <c r="F24" s="54">
        <f t="shared" si="0"/>
        <v>0</v>
      </c>
      <c r="G24" s="17">
        <f>SUMMARY!$B$4</f>
        <v>0</v>
      </c>
      <c r="H24" s="65">
        <f t="shared" si="1"/>
        <v>0</v>
      </c>
      <c r="I24" s="25"/>
      <c r="J24" s="18"/>
      <c r="K24" s="65">
        <f t="shared" si="2"/>
        <v>0</v>
      </c>
      <c r="L24" s="67">
        <f t="shared" si="3"/>
        <v>0</v>
      </c>
      <c r="M24" s="5"/>
      <c r="N24" s="5"/>
      <c r="O24" s="5"/>
      <c r="P24" s="5"/>
      <c r="Q24" s="5"/>
      <c r="R24" s="5"/>
      <c r="S24" s="5"/>
      <c r="T24" s="5"/>
    </row>
    <row r="25" spans="1:20" s="6" customFormat="1" ht="13" x14ac:dyDescent="0.3">
      <c r="A25" s="147"/>
      <c r="B25" s="103"/>
      <c r="C25" s="93"/>
      <c r="D25" s="29"/>
      <c r="E25" s="17"/>
      <c r="F25" s="54">
        <f t="shared" si="0"/>
        <v>0</v>
      </c>
      <c r="G25" s="17">
        <f>SUMMARY!$B$4</f>
        <v>0</v>
      </c>
      <c r="H25" s="65">
        <f t="shared" si="1"/>
        <v>0</v>
      </c>
      <c r="I25" s="25"/>
      <c r="J25" s="18"/>
      <c r="K25" s="65">
        <f t="shared" si="2"/>
        <v>0</v>
      </c>
      <c r="L25" s="67">
        <f t="shared" si="3"/>
        <v>0</v>
      </c>
      <c r="M25" s="5"/>
      <c r="N25" s="5"/>
      <c r="O25" s="5"/>
      <c r="P25" s="5"/>
      <c r="Q25" s="5"/>
      <c r="R25" s="5"/>
      <c r="S25" s="5"/>
      <c r="T25" s="5"/>
    </row>
    <row r="26" spans="1:20" s="6" customFormat="1" ht="13" x14ac:dyDescent="0.3">
      <c r="A26" s="147"/>
      <c r="B26" s="104"/>
      <c r="C26" s="101"/>
      <c r="D26" s="95"/>
      <c r="E26" s="96"/>
      <c r="F26" s="54">
        <f t="shared" si="0"/>
        <v>0</v>
      </c>
      <c r="G26" s="96">
        <f>SUMMARY!$B$4</f>
        <v>0</v>
      </c>
      <c r="H26" s="65">
        <f t="shared" si="1"/>
        <v>0</v>
      </c>
      <c r="I26" s="97"/>
      <c r="J26" s="98"/>
      <c r="K26" s="65">
        <f t="shared" si="2"/>
        <v>0</v>
      </c>
      <c r="L26" s="67">
        <f t="shared" si="3"/>
        <v>0</v>
      </c>
      <c r="M26" s="5"/>
      <c r="N26" s="5"/>
      <c r="O26" s="5"/>
      <c r="P26" s="5"/>
      <c r="Q26" s="5"/>
      <c r="R26" s="5"/>
      <c r="S26" s="5"/>
      <c r="T26" s="5"/>
    </row>
    <row r="27" spans="1:20" s="6" customFormat="1" ht="13" x14ac:dyDescent="0.3">
      <c r="A27" s="147"/>
      <c r="B27" s="104"/>
      <c r="C27" s="93"/>
      <c r="D27" s="29"/>
      <c r="E27" s="17"/>
      <c r="F27" s="54">
        <f t="shared" si="0"/>
        <v>0</v>
      </c>
      <c r="G27" s="17">
        <f>SUMMARY!$B$4</f>
        <v>0</v>
      </c>
      <c r="H27" s="65">
        <f t="shared" si="1"/>
        <v>0</v>
      </c>
      <c r="I27" s="25"/>
      <c r="J27" s="18"/>
      <c r="K27" s="65">
        <f t="shared" si="2"/>
        <v>0</v>
      </c>
      <c r="L27" s="67">
        <f t="shared" si="3"/>
        <v>0</v>
      </c>
      <c r="M27" s="5"/>
      <c r="N27" s="5"/>
      <c r="O27" s="5"/>
      <c r="P27" s="5"/>
      <c r="Q27" s="5"/>
      <c r="R27" s="5"/>
      <c r="S27" s="5"/>
      <c r="T27" s="5"/>
    </row>
    <row r="28" spans="1:20" s="6" customFormat="1" ht="13" x14ac:dyDescent="0.3">
      <c r="A28" s="147"/>
      <c r="B28" s="99"/>
      <c r="C28" s="93"/>
      <c r="D28" s="29"/>
      <c r="E28" s="17"/>
      <c r="F28" s="54">
        <f t="shared" si="0"/>
        <v>0</v>
      </c>
      <c r="G28" s="17">
        <f>SUMMARY!$B$4</f>
        <v>0</v>
      </c>
      <c r="H28" s="65">
        <f t="shared" si="1"/>
        <v>0</v>
      </c>
      <c r="I28" s="25"/>
      <c r="J28" s="18"/>
      <c r="K28" s="65">
        <f t="shared" si="2"/>
        <v>0</v>
      </c>
      <c r="L28" s="67">
        <f t="shared" si="3"/>
        <v>0</v>
      </c>
      <c r="M28" s="5"/>
      <c r="N28" s="5"/>
      <c r="O28" s="5"/>
      <c r="P28" s="5"/>
      <c r="Q28" s="5"/>
      <c r="R28" s="5"/>
      <c r="S28" s="5"/>
      <c r="T28" s="5"/>
    </row>
    <row r="29" spans="1:20" s="6" customFormat="1" ht="13" x14ac:dyDescent="0.3">
      <c r="A29" s="147"/>
      <c r="B29" s="99"/>
      <c r="C29" s="93"/>
      <c r="D29" s="29"/>
      <c r="E29" s="17"/>
      <c r="F29" s="54">
        <f t="shared" si="0"/>
        <v>0</v>
      </c>
      <c r="G29" s="17">
        <f>SUMMARY!$B$4</f>
        <v>0</v>
      </c>
      <c r="H29" s="65">
        <f t="shared" si="1"/>
        <v>0</v>
      </c>
      <c r="I29" s="25"/>
      <c r="J29" s="18"/>
      <c r="K29" s="65">
        <f t="shared" si="2"/>
        <v>0</v>
      </c>
      <c r="L29" s="67">
        <f t="shared" si="3"/>
        <v>0</v>
      </c>
      <c r="M29" s="5"/>
      <c r="N29" s="5"/>
      <c r="O29" s="5"/>
      <c r="P29" s="5"/>
      <c r="Q29" s="5"/>
      <c r="R29" s="5"/>
      <c r="S29" s="5"/>
      <c r="T29" s="5"/>
    </row>
    <row r="30" spans="1:20" s="6" customFormat="1" ht="13" x14ac:dyDescent="0.3">
      <c r="A30" s="147"/>
      <c r="B30" s="99"/>
      <c r="C30" s="102"/>
      <c r="D30" s="27"/>
      <c r="E30" s="17"/>
      <c r="F30" s="54">
        <f t="shared" si="0"/>
        <v>0</v>
      </c>
      <c r="G30" s="17">
        <f>SUMMARY!$B$4</f>
        <v>0</v>
      </c>
      <c r="H30" s="65">
        <f t="shared" si="1"/>
        <v>0</v>
      </c>
      <c r="I30" s="25"/>
      <c r="J30" s="18"/>
      <c r="K30" s="65">
        <f t="shared" si="2"/>
        <v>0</v>
      </c>
      <c r="L30" s="67">
        <f t="shared" si="3"/>
        <v>0</v>
      </c>
      <c r="M30" s="5"/>
      <c r="N30" s="5"/>
      <c r="O30" s="5"/>
      <c r="P30" s="5"/>
      <c r="Q30" s="5"/>
      <c r="R30" s="5"/>
      <c r="S30" s="5"/>
      <c r="T30" s="5"/>
    </row>
    <row r="31" spans="1:20" s="6" customFormat="1" ht="13" x14ac:dyDescent="0.3">
      <c r="A31" s="147"/>
      <c r="B31" s="99"/>
      <c r="C31" s="102"/>
      <c r="D31" s="27"/>
      <c r="E31" s="17"/>
      <c r="F31" s="54">
        <f t="shared" si="0"/>
        <v>0</v>
      </c>
      <c r="G31" s="17">
        <f>SUMMARY!$B$4</f>
        <v>0</v>
      </c>
      <c r="H31" s="65">
        <f t="shared" si="1"/>
        <v>0</v>
      </c>
      <c r="I31" s="25"/>
      <c r="J31" s="18"/>
      <c r="K31" s="65">
        <f t="shared" si="2"/>
        <v>0</v>
      </c>
      <c r="L31" s="67">
        <f t="shared" si="3"/>
        <v>0</v>
      </c>
      <c r="M31" s="5"/>
      <c r="N31" s="5"/>
      <c r="O31" s="5"/>
      <c r="P31" s="5"/>
      <c r="Q31" s="5"/>
      <c r="R31" s="5"/>
      <c r="S31" s="5"/>
      <c r="T31" s="5"/>
    </row>
    <row r="32" spans="1:20" s="6" customFormat="1" ht="13" x14ac:dyDescent="0.3">
      <c r="A32" s="147"/>
      <c r="B32" s="99"/>
      <c r="C32" s="102"/>
      <c r="D32" s="27"/>
      <c r="E32" s="17"/>
      <c r="F32" s="54">
        <f t="shared" si="0"/>
        <v>0</v>
      </c>
      <c r="G32" s="17">
        <f>SUMMARY!$B$4</f>
        <v>0</v>
      </c>
      <c r="H32" s="65">
        <f t="shared" si="1"/>
        <v>0</v>
      </c>
      <c r="I32" s="25"/>
      <c r="J32" s="18"/>
      <c r="K32" s="65">
        <f t="shared" si="2"/>
        <v>0</v>
      </c>
      <c r="L32" s="67">
        <f t="shared" si="3"/>
        <v>0</v>
      </c>
      <c r="M32" s="5"/>
      <c r="N32" s="5"/>
      <c r="O32" s="5"/>
      <c r="P32" s="5"/>
      <c r="Q32" s="5"/>
      <c r="R32" s="5"/>
      <c r="S32" s="5"/>
      <c r="T32" s="5"/>
    </row>
    <row r="33" spans="1:20" s="6" customFormat="1" ht="13" x14ac:dyDescent="0.3">
      <c r="A33" s="147"/>
      <c r="B33" s="99"/>
      <c r="C33" s="102"/>
      <c r="D33" s="27"/>
      <c r="E33" s="17"/>
      <c r="F33" s="54">
        <f t="shared" si="0"/>
        <v>0</v>
      </c>
      <c r="G33" s="17">
        <f>SUMMARY!$B$4</f>
        <v>0</v>
      </c>
      <c r="H33" s="65">
        <f t="shared" si="1"/>
        <v>0</v>
      </c>
      <c r="I33" s="25"/>
      <c r="J33" s="18"/>
      <c r="K33" s="65">
        <f t="shared" si="2"/>
        <v>0</v>
      </c>
      <c r="L33" s="67">
        <f t="shared" si="3"/>
        <v>0</v>
      </c>
      <c r="M33" s="5"/>
      <c r="N33" s="5"/>
      <c r="O33" s="5"/>
      <c r="P33" s="5"/>
      <c r="Q33" s="5"/>
      <c r="R33" s="5"/>
      <c r="S33" s="5"/>
      <c r="T33" s="5"/>
    </row>
    <row r="34" spans="1:20" s="6" customFormat="1" ht="13" x14ac:dyDescent="0.3">
      <c r="A34" s="147"/>
      <c r="B34" s="99"/>
      <c r="C34" s="102"/>
      <c r="D34" s="27"/>
      <c r="E34" s="17"/>
      <c r="F34" s="54">
        <f t="shared" si="0"/>
        <v>0</v>
      </c>
      <c r="G34" s="17">
        <f>SUMMARY!$B$4</f>
        <v>0</v>
      </c>
      <c r="H34" s="65">
        <f t="shared" si="1"/>
        <v>0</v>
      </c>
      <c r="I34" s="25"/>
      <c r="J34" s="18"/>
      <c r="K34" s="65">
        <f t="shared" si="2"/>
        <v>0</v>
      </c>
      <c r="L34" s="67">
        <f t="shared" si="3"/>
        <v>0</v>
      </c>
      <c r="M34" s="5"/>
      <c r="N34" s="5"/>
      <c r="O34" s="5"/>
      <c r="P34" s="5"/>
      <c r="Q34" s="5"/>
      <c r="R34" s="5"/>
      <c r="S34" s="5"/>
      <c r="T34" s="5"/>
    </row>
    <row r="35" spans="1:20" s="6" customFormat="1" ht="13" x14ac:dyDescent="0.3">
      <c r="A35" s="147"/>
      <c r="B35" s="99"/>
      <c r="C35" s="102"/>
      <c r="D35" s="27"/>
      <c r="E35" s="17"/>
      <c r="F35" s="54">
        <f t="shared" si="0"/>
        <v>0</v>
      </c>
      <c r="G35" s="17">
        <f>SUMMARY!$B$4</f>
        <v>0</v>
      </c>
      <c r="H35" s="65">
        <f t="shared" si="1"/>
        <v>0</v>
      </c>
      <c r="I35" s="25"/>
      <c r="J35" s="18"/>
      <c r="K35" s="65">
        <f t="shared" si="2"/>
        <v>0</v>
      </c>
      <c r="L35" s="67">
        <f t="shared" si="3"/>
        <v>0</v>
      </c>
      <c r="M35" s="5"/>
      <c r="N35" s="5"/>
      <c r="O35" s="5"/>
      <c r="P35" s="5"/>
      <c r="Q35" s="5"/>
      <c r="R35" s="5"/>
      <c r="S35" s="5"/>
      <c r="T35" s="5"/>
    </row>
    <row r="36" spans="1:20" s="6" customFormat="1" ht="13" x14ac:dyDescent="0.3">
      <c r="A36" s="148"/>
      <c r="B36" s="22"/>
      <c r="C36" s="28"/>
      <c r="D36" s="29"/>
      <c r="E36" s="17"/>
      <c r="F36" s="54"/>
      <c r="G36" s="17"/>
      <c r="H36" s="65"/>
      <c r="I36" s="25"/>
      <c r="J36" s="18"/>
      <c r="K36" s="65"/>
      <c r="L36" s="67"/>
      <c r="M36" s="5"/>
      <c r="N36" s="5"/>
      <c r="O36" s="5"/>
      <c r="P36" s="5"/>
      <c r="Q36" s="5"/>
      <c r="R36" s="5"/>
      <c r="S36" s="5"/>
      <c r="T36" s="5"/>
    </row>
    <row r="37" spans="1:20" s="6" customFormat="1" ht="13" x14ac:dyDescent="0.3">
      <c r="A37" s="26"/>
      <c r="B37" s="22"/>
      <c r="C37" s="28"/>
      <c r="D37" s="29"/>
      <c r="E37" s="17"/>
      <c r="F37" s="54"/>
      <c r="G37" s="17"/>
      <c r="H37" s="65"/>
      <c r="I37" s="25"/>
      <c r="J37" s="18"/>
      <c r="K37" s="65"/>
      <c r="L37" s="67"/>
      <c r="M37" s="5"/>
      <c r="N37" s="5"/>
      <c r="O37" s="5"/>
      <c r="P37" s="5"/>
      <c r="Q37" s="5"/>
      <c r="R37" s="5"/>
      <c r="S37" s="5"/>
      <c r="T37" s="5"/>
    </row>
    <row r="38" spans="1:20" s="6" customFormat="1" ht="13.5" thickBot="1" x14ac:dyDescent="0.35">
      <c r="A38" s="73"/>
      <c r="B38" s="69" t="str">
        <f>+"SUB-TOTAL:  "&amp;A12</f>
        <v>SUB-TOTAL:  G3</v>
      </c>
      <c r="C38" s="70"/>
      <c r="D38" s="71"/>
      <c r="E38" s="63"/>
      <c r="F38" s="94">
        <f>SUM(F13:F37)</f>
        <v>0</v>
      </c>
      <c r="G38" s="63"/>
      <c r="H38" s="94">
        <f>SUM(H13:H37)</f>
        <v>0</v>
      </c>
      <c r="I38" s="72"/>
      <c r="J38" s="63"/>
      <c r="K38" s="63">
        <f>SUM(K13:K37)</f>
        <v>0</v>
      </c>
      <c r="L38" s="68">
        <f>SUM(L13:L37)</f>
        <v>0</v>
      </c>
      <c r="M38" s="5"/>
      <c r="N38" s="5"/>
      <c r="O38" s="5"/>
      <c r="P38" s="5"/>
      <c r="Q38" s="5"/>
      <c r="R38" s="5"/>
      <c r="S38" s="5"/>
      <c r="T38" s="5"/>
    </row>
    <row r="39" spans="1:20" s="6" customFormat="1" ht="12.5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5"/>
      <c r="N39" s="5"/>
      <c r="O39" s="5"/>
      <c r="P39" s="5"/>
      <c r="Q39" s="5"/>
      <c r="R39" s="5"/>
      <c r="S39" s="5"/>
      <c r="T39" s="5"/>
    </row>
    <row r="40" spans="1:20" s="6" customFormat="1" ht="12.5" x14ac:dyDescent="0.25">
      <c r="A40" s="8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5"/>
      <c r="N40" s="5"/>
      <c r="O40" s="5"/>
      <c r="P40" s="5"/>
      <c r="Q40" s="5"/>
      <c r="R40" s="5"/>
      <c r="S40" s="5"/>
      <c r="T40" s="5"/>
    </row>
    <row r="41" spans="1:20" s="6" customFormat="1" ht="12.5" x14ac:dyDescent="0.25">
      <c r="A41" s="8"/>
      <c r="B41" s="16"/>
      <c r="C41" s="16"/>
      <c r="D41" s="16"/>
      <c r="E41" s="14"/>
      <c r="F41" s="4"/>
      <c r="G41" s="4"/>
      <c r="H41" s="4"/>
      <c r="I41" s="4"/>
      <c r="J41" s="4"/>
      <c r="K41" s="4"/>
      <c r="L41" s="4"/>
      <c r="M41" s="5"/>
      <c r="N41" s="5"/>
      <c r="O41" s="5"/>
      <c r="P41" s="5"/>
      <c r="Q41" s="5"/>
      <c r="R41" s="5"/>
      <c r="S41" s="5"/>
      <c r="T41" s="5"/>
    </row>
    <row r="42" spans="1:20" s="6" customFormat="1" ht="12.5" x14ac:dyDescent="0.25">
      <c r="A42" s="4"/>
      <c r="B42" s="14"/>
      <c r="C42" s="14"/>
      <c r="D42" s="14"/>
      <c r="E42" s="14"/>
      <c r="F42" s="4"/>
      <c r="G42" s="4"/>
      <c r="H42" s="4"/>
      <c r="I42" s="4"/>
      <c r="J42" s="4"/>
      <c r="K42" s="4"/>
      <c r="L42" s="4"/>
      <c r="M42" s="5"/>
      <c r="N42" s="5"/>
      <c r="O42" s="5"/>
      <c r="P42" s="5"/>
      <c r="Q42" s="5"/>
      <c r="R42" s="5"/>
      <c r="S42" s="5"/>
      <c r="T42" s="5"/>
    </row>
    <row r="43" spans="1:20" s="6" customFormat="1" ht="12.5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1:20" s="6" customFormat="1" x14ac:dyDescent="0.2"/>
    <row r="45" spans="1:20" s="8" customFormat="1" x14ac:dyDescent="0.2">
      <c r="F45" s="6"/>
      <c r="G45" s="6"/>
      <c r="H45" s="6"/>
      <c r="I45" s="6"/>
      <c r="K45" s="6"/>
      <c r="L45" s="6"/>
    </row>
    <row r="46" spans="1:20" s="8" customFormat="1" x14ac:dyDescent="0.2">
      <c r="F46" s="6"/>
      <c r="G46" s="6"/>
      <c r="H46" s="6"/>
      <c r="I46" s="6"/>
      <c r="K46" s="6"/>
      <c r="L46" s="6"/>
    </row>
    <row r="47" spans="1:20" s="8" customFormat="1" x14ac:dyDescent="0.2">
      <c r="F47" s="6"/>
      <c r="G47" s="6"/>
      <c r="H47" s="6"/>
      <c r="I47" s="6"/>
      <c r="K47" s="6"/>
      <c r="L47" s="6"/>
    </row>
  </sheetData>
  <mergeCells count="14">
    <mergeCell ref="K9:K11"/>
    <mergeCell ref="L9:L11"/>
    <mergeCell ref="A15:A36"/>
    <mergeCell ref="C7:H8"/>
    <mergeCell ref="I7:K8"/>
    <mergeCell ref="A9:A11"/>
    <mergeCell ref="B9:B11"/>
    <mergeCell ref="C9:C11"/>
    <mergeCell ref="E9:E11"/>
    <mergeCell ref="F9:F11"/>
    <mergeCell ref="G9:G11"/>
    <mergeCell ref="H9:H11"/>
    <mergeCell ref="J9:J11"/>
    <mergeCell ref="A13:A14"/>
  </mergeCells>
  <pageMargins left="0.75" right="0.75" top="1" bottom="0.75" header="0.5" footer="0.25"/>
  <pageSetup paperSize="9" scale="72" orientation="landscape" horizontalDpi="4294967292" r:id="rId1"/>
  <headerFooter alignWithMargins="0">
    <oddHeader>&amp;L&amp;"Arial,Bold"Volume 1A&amp;C&amp;"Arial,Bold"General Information and Instructions to Tenderers&amp;R&amp;"Arial,Bold"APPENDIX G</oddHeader>
    <oddFooter>&amp;L&amp;"Arial,Bold"&amp;9ATNS/HO/S20/01/04: Instructions to tenderers_ver2F
July 2001&amp;C&amp;"Arial,Bold"&amp;9Version 2.0F&amp;R&amp;"Arial,Bold"&amp;9Sheet: &amp;P of &amp;N
 (&amp;A)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46"/>
  <sheetViews>
    <sheetView zoomScale="85" zoomScaleNormal="85" workbookViewId="0">
      <selection activeCell="A13" sqref="A13:A14"/>
    </sheetView>
  </sheetViews>
  <sheetFormatPr defaultColWidth="9.33203125" defaultRowHeight="10" x14ac:dyDescent="0.2"/>
  <cols>
    <col min="1" max="1" width="47.77734375" style="2" customWidth="1"/>
    <col min="2" max="2" width="56.109375" style="2" customWidth="1"/>
    <col min="3" max="3" width="14.6640625" style="2" customWidth="1"/>
    <col min="4" max="4" width="9.33203125" style="2"/>
    <col min="5" max="5" width="14.77734375" style="2" customWidth="1"/>
    <col min="6" max="7" width="14.77734375" style="3" customWidth="1"/>
    <col min="8" max="8" width="15.77734375" style="3" customWidth="1"/>
    <col min="9" max="9" width="9.33203125" style="3"/>
    <col min="10" max="10" width="14.77734375" style="2" customWidth="1"/>
    <col min="11" max="11" width="15.77734375" style="3" customWidth="1"/>
    <col min="12" max="12" width="17.77734375" style="3" customWidth="1"/>
    <col min="13" max="13" width="13" style="2" customWidth="1"/>
    <col min="14" max="16384" width="9.33203125" style="2"/>
  </cols>
  <sheetData>
    <row r="1" spans="1:20" s="6" customFormat="1" ht="13" x14ac:dyDescent="0.3">
      <c r="A1" s="11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12"/>
      <c r="M1" s="5"/>
      <c r="N1" s="5"/>
      <c r="O1" s="5"/>
      <c r="P1" s="5"/>
      <c r="Q1" s="5"/>
      <c r="R1" s="5"/>
      <c r="S1" s="5"/>
      <c r="T1" s="5"/>
    </row>
    <row r="2" spans="1:20" s="6" customFormat="1" ht="13" x14ac:dyDescent="0.3">
      <c r="A2" s="15" t="s">
        <v>1</v>
      </c>
      <c r="B2" s="60" t="str">
        <f>SUMMARY!B2</f>
        <v>"Insert Name'</v>
      </c>
      <c r="C2" s="13"/>
      <c r="D2" s="13"/>
      <c r="E2" s="4"/>
      <c r="F2" s="4"/>
      <c r="G2" s="4"/>
      <c r="H2" s="4"/>
      <c r="I2" s="4"/>
      <c r="J2" s="4"/>
      <c r="K2" s="4"/>
      <c r="L2" s="4"/>
      <c r="M2" s="5"/>
      <c r="N2" s="5"/>
      <c r="O2" s="5"/>
      <c r="P2" s="5"/>
      <c r="Q2" s="5"/>
      <c r="R2" s="5"/>
      <c r="S2" s="5"/>
      <c r="T2" s="5"/>
    </row>
    <row r="3" spans="1:20" s="6" customFormat="1" ht="13" x14ac:dyDescent="0.3">
      <c r="A3" s="15" t="s">
        <v>18</v>
      </c>
      <c r="B3" s="60" t="str">
        <f>SUMMARY!B3</f>
        <v>Luanda SADC &amp; local Terminal</v>
      </c>
      <c r="C3" s="13"/>
      <c r="D3" s="13"/>
      <c r="E3" s="4"/>
      <c r="F3" s="12"/>
      <c r="G3" s="12"/>
      <c r="H3" s="19"/>
      <c r="I3" s="19"/>
      <c r="J3" s="4"/>
      <c r="K3" s="4"/>
      <c r="L3" s="4"/>
      <c r="M3" s="5"/>
      <c r="N3" s="5"/>
      <c r="O3" s="5"/>
      <c r="P3" s="5"/>
      <c r="Q3" s="5"/>
      <c r="R3" s="5"/>
      <c r="S3" s="5"/>
      <c r="T3" s="5"/>
    </row>
    <row r="4" spans="1:20" s="6" customFormat="1" ht="13" x14ac:dyDescent="0.3">
      <c r="A4" s="15" t="s">
        <v>17</v>
      </c>
      <c r="B4" s="77" t="s">
        <v>19</v>
      </c>
      <c r="C4" s="13"/>
      <c r="D4" s="13"/>
      <c r="E4" s="4"/>
      <c r="F4" s="12"/>
      <c r="G4" s="12"/>
      <c r="H4" s="19"/>
      <c r="I4" s="19"/>
      <c r="J4" s="4"/>
      <c r="K4" s="4"/>
      <c r="L4" s="4"/>
      <c r="M4" s="5"/>
      <c r="N4" s="5"/>
      <c r="O4" s="5"/>
      <c r="P4" s="5"/>
      <c r="Q4" s="5"/>
      <c r="R4" s="5"/>
      <c r="S4" s="5"/>
      <c r="T4" s="5"/>
    </row>
    <row r="5" spans="1:20" s="6" customFormat="1" ht="13" x14ac:dyDescent="0.3">
      <c r="A5" s="15" t="s">
        <v>16</v>
      </c>
      <c r="B5" s="77" t="s">
        <v>26</v>
      </c>
      <c r="C5" s="13"/>
      <c r="D5" s="13"/>
      <c r="E5" s="4"/>
      <c r="F5" s="12"/>
      <c r="G5" s="12"/>
      <c r="H5" s="19"/>
      <c r="I5" s="19"/>
      <c r="J5" s="4"/>
      <c r="K5" s="4"/>
      <c r="L5" s="4"/>
      <c r="M5" s="5"/>
      <c r="N5" s="5"/>
      <c r="O5" s="5"/>
      <c r="P5" s="5"/>
      <c r="Q5" s="5"/>
      <c r="R5" s="5"/>
      <c r="S5" s="5"/>
      <c r="T5" s="5"/>
    </row>
    <row r="6" spans="1:20" s="6" customFormat="1" ht="13" thickBot="1" x14ac:dyDescent="0.3">
      <c r="A6" s="4"/>
      <c r="B6" s="4"/>
      <c r="C6" s="4"/>
      <c r="D6" s="4"/>
      <c r="E6" s="4"/>
      <c r="F6" s="8"/>
      <c r="G6" s="8"/>
      <c r="H6" s="8"/>
      <c r="I6" s="8"/>
      <c r="J6" s="8"/>
      <c r="K6" s="4"/>
      <c r="L6" s="4"/>
      <c r="M6" s="5"/>
      <c r="N6" s="5"/>
      <c r="O6" s="5"/>
      <c r="P6" s="5"/>
      <c r="Q6" s="5"/>
      <c r="R6" s="5"/>
      <c r="S6" s="5"/>
      <c r="T6" s="5"/>
    </row>
    <row r="7" spans="1:20" s="6" customFormat="1" ht="12.5" x14ac:dyDescent="0.25">
      <c r="A7" s="4"/>
      <c r="B7" s="4"/>
      <c r="C7" s="149" t="s">
        <v>13</v>
      </c>
      <c r="D7" s="150"/>
      <c r="E7" s="150"/>
      <c r="F7" s="150"/>
      <c r="G7" s="150"/>
      <c r="H7" s="151"/>
      <c r="I7" s="149" t="s">
        <v>2</v>
      </c>
      <c r="J7" s="150"/>
      <c r="K7" s="151"/>
      <c r="L7" s="61"/>
      <c r="M7" s="5"/>
      <c r="N7" s="5"/>
      <c r="O7" s="5"/>
      <c r="P7" s="5"/>
      <c r="Q7" s="5"/>
      <c r="R7" s="5"/>
      <c r="S7" s="5"/>
      <c r="T7" s="5"/>
    </row>
    <row r="8" spans="1:20" s="6" customFormat="1" ht="12.5" x14ac:dyDescent="0.25">
      <c r="A8" s="4"/>
      <c r="B8" s="4"/>
      <c r="C8" s="152"/>
      <c r="D8" s="153"/>
      <c r="E8" s="153"/>
      <c r="F8" s="153"/>
      <c r="G8" s="153"/>
      <c r="H8" s="154"/>
      <c r="I8" s="152"/>
      <c r="J8" s="153"/>
      <c r="K8" s="154"/>
      <c r="L8" s="62"/>
      <c r="M8" s="5"/>
      <c r="N8" s="5"/>
      <c r="O8" s="5"/>
      <c r="P8" s="5"/>
      <c r="Q8" s="5"/>
      <c r="R8" s="5"/>
      <c r="S8" s="5"/>
      <c r="T8" s="5"/>
    </row>
    <row r="9" spans="1:20" s="6" customFormat="1" ht="12.5" x14ac:dyDescent="0.25">
      <c r="A9" s="141" t="s">
        <v>14</v>
      </c>
      <c r="B9" s="162" t="s">
        <v>4</v>
      </c>
      <c r="C9" s="158" t="s">
        <v>5</v>
      </c>
      <c r="D9" s="80" t="s">
        <v>3</v>
      </c>
      <c r="E9" s="141" t="s">
        <v>7</v>
      </c>
      <c r="F9" s="141" t="s">
        <v>8</v>
      </c>
      <c r="G9" s="141" t="s">
        <v>6</v>
      </c>
      <c r="H9" s="144" t="s">
        <v>12</v>
      </c>
      <c r="I9" s="83" t="s">
        <v>3</v>
      </c>
      <c r="J9" s="141" t="s">
        <v>9</v>
      </c>
      <c r="K9" s="144" t="s">
        <v>10</v>
      </c>
      <c r="L9" s="139" t="s">
        <v>11</v>
      </c>
      <c r="M9" s="5"/>
      <c r="N9" s="5"/>
      <c r="O9" s="5"/>
      <c r="P9" s="5"/>
      <c r="Q9" s="5"/>
      <c r="R9" s="5"/>
      <c r="S9" s="5"/>
      <c r="T9" s="5"/>
    </row>
    <row r="10" spans="1:20" s="6" customFormat="1" ht="12.5" x14ac:dyDescent="0.25">
      <c r="A10" s="142"/>
      <c r="B10" s="163"/>
      <c r="C10" s="159"/>
      <c r="D10" s="81"/>
      <c r="E10" s="142"/>
      <c r="F10" s="142"/>
      <c r="G10" s="142"/>
      <c r="H10" s="145"/>
      <c r="I10" s="84"/>
      <c r="J10" s="142"/>
      <c r="K10" s="145"/>
      <c r="L10" s="139"/>
      <c r="M10" s="5"/>
      <c r="N10" s="5"/>
      <c r="O10" s="5"/>
      <c r="P10" s="5"/>
      <c r="Q10" s="5"/>
      <c r="R10" s="5"/>
      <c r="S10" s="5"/>
      <c r="T10" s="5"/>
    </row>
    <row r="11" spans="1:20" s="6" customFormat="1" ht="12.5" x14ac:dyDescent="0.25">
      <c r="A11" s="143"/>
      <c r="B11" s="164"/>
      <c r="C11" s="160"/>
      <c r="D11" s="82"/>
      <c r="E11" s="143"/>
      <c r="F11" s="143"/>
      <c r="G11" s="143"/>
      <c r="H11" s="146"/>
      <c r="I11" s="85"/>
      <c r="J11" s="143"/>
      <c r="K11" s="146"/>
      <c r="L11" s="140"/>
      <c r="M11" s="5"/>
      <c r="N11" s="5"/>
      <c r="O11" s="5"/>
      <c r="P11" s="5"/>
      <c r="Q11" s="5"/>
      <c r="R11" s="5"/>
      <c r="S11" s="5"/>
      <c r="T11" s="5"/>
    </row>
    <row r="12" spans="1:20" s="6" customFormat="1" ht="13" x14ac:dyDescent="0.3">
      <c r="A12" s="50" t="str">
        <f>B4</f>
        <v>G4</v>
      </c>
      <c r="B12" s="74" t="str">
        <f>B5</f>
        <v>Intergrated Logistic Support (ILS)</v>
      </c>
      <c r="C12" s="75"/>
      <c r="D12" s="55"/>
      <c r="E12" s="51"/>
      <c r="F12" s="51"/>
      <c r="G12" s="51"/>
      <c r="H12" s="64"/>
      <c r="I12" s="76"/>
      <c r="J12" s="51"/>
      <c r="K12" s="64"/>
      <c r="L12" s="66"/>
      <c r="M12" s="5"/>
      <c r="N12" s="5"/>
      <c r="O12" s="5"/>
      <c r="P12" s="5"/>
      <c r="Q12" s="5"/>
      <c r="R12" s="5"/>
      <c r="S12" s="5"/>
      <c r="T12" s="5"/>
    </row>
    <row r="13" spans="1:20" s="6" customFormat="1" ht="24.75" customHeight="1" x14ac:dyDescent="0.3">
      <c r="A13" s="166" t="s">
        <v>84</v>
      </c>
      <c r="B13" s="79" t="s">
        <v>27</v>
      </c>
      <c r="C13" s="24"/>
      <c r="D13" s="10"/>
      <c r="E13" s="18"/>
      <c r="F13" s="54"/>
      <c r="G13" s="17"/>
      <c r="H13" s="65"/>
      <c r="I13" s="25"/>
      <c r="J13" s="18"/>
      <c r="K13" s="65"/>
      <c r="L13" s="67"/>
      <c r="M13" s="5"/>
      <c r="N13" s="5"/>
      <c r="O13" s="5"/>
      <c r="P13" s="5"/>
      <c r="Q13" s="5"/>
      <c r="R13" s="5"/>
      <c r="S13" s="5"/>
      <c r="T13" s="5"/>
    </row>
    <row r="14" spans="1:20" s="6" customFormat="1" ht="13" x14ac:dyDescent="0.3">
      <c r="A14" s="167"/>
      <c r="B14" s="22"/>
      <c r="C14" s="23"/>
      <c r="D14" s="9"/>
      <c r="E14" s="18"/>
      <c r="F14" s="54"/>
      <c r="G14" s="17"/>
      <c r="H14" s="65"/>
      <c r="I14" s="25"/>
      <c r="J14" s="18"/>
      <c r="K14" s="65"/>
      <c r="L14" s="67"/>
      <c r="M14" s="5"/>
      <c r="N14" s="5"/>
      <c r="O14" s="5"/>
      <c r="P14" s="5"/>
      <c r="Q14" s="5"/>
      <c r="R14" s="5"/>
      <c r="S14" s="5"/>
      <c r="T14" s="5"/>
    </row>
    <row r="15" spans="1:20" s="6" customFormat="1" ht="13" x14ac:dyDescent="0.3">
      <c r="A15" s="161" t="s">
        <v>32</v>
      </c>
      <c r="B15" s="22"/>
      <c r="C15" s="28"/>
      <c r="D15" s="29"/>
      <c r="E15" s="17"/>
      <c r="F15" s="54"/>
      <c r="G15" s="17"/>
      <c r="H15" s="65"/>
      <c r="I15" s="25"/>
      <c r="J15" s="18"/>
      <c r="K15" s="65"/>
      <c r="L15" s="67"/>
      <c r="M15" s="5"/>
      <c r="N15" s="5"/>
      <c r="O15" s="5"/>
      <c r="P15" s="5"/>
      <c r="Q15" s="5"/>
      <c r="R15" s="5"/>
      <c r="S15" s="5"/>
      <c r="T15" s="5"/>
    </row>
    <row r="16" spans="1:20" s="6" customFormat="1" ht="13" x14ac:dyDescent="0.3">
      <c r="A16" s="147"/>
      <c r="B16" s="99"/>
      <c r="C16" s="93"/>
      <c r="D16" s="29"/>
      <c r="E16" s="17"/>
      <c r="F16" s="54">
        <f t="shared" ref="F16:F35" si="0">D16*E16</f>
        <v>0</v>
      </c>
      <c r="G16" s="17">
        <f>SUMMARY!$B$4</f>
        <v>0</v>
      </c>
      <c r="H16" s="65">
        <f t="shared" ref="H16:H35" si="1">IF(G16&lt;&gt;0,F16/G16,0)</f>
        <v>0</v>
      </c>
      <c r="I16" s="25"/>
      <c r="J16" s="18"/>
      <c r="K16" s="65">
        <f t="shared" ref="K16:K35" si="2">I16*J16</f>
        <v>0</v>
      </c>
      <c r="L16" s="67">
        <f t="shared" ref="L16:L35" si="3">H16+K16</f>
        <v>0</v>
      </c>
      <c r="M16" s="5"/>
      <c r="N16" s="5"/>
      <c r="O16" s="5"/>
      <c r="P16" s="5"/>
      <c r="Q16" s="5"/>
      <c r="R16" s="5"/>
      <c r="S16" s="5"/>
      <c r="T16" s="5"/>
    </row>
    <row r="17" spans="1:20" s="6" customFormat="1" ht="13" x14ac:dyDescent="0.3">
      <c r="A17" s="147"/>
      <c r="B17" s="99" t="s">
        <v>55</v>
      </c>
      <c r="C17" s="93"/>
      <c r="D17" s="29"/>
      <c r="E17" s="17"/>
      <c r="F17" s="54">
        <f t="shared" si="0"/>
        <v>0</v>
      </c>
      <c r="G17" s="17">
        <f>SUMMARY!$B$4</f>
        <v>0</v>
      </c>
      <c r="H17" s="65">
        <f t="shared" si="1"/>
        <v>0</v>
      </c>
      <c r="I17" s="25"/>
      <c r="J17" s="18"/>
      <c r="K17" s="65">
        <f t="shared" si="2"/>
        <v>0</v>
      </c>
      <c r="L17" s="67">
        <f t="shared" si="3"/>
        <v>0</v>
      </c>
      <c r="M17" s="5"/>
      <c r="N17" s="5"/>
      <c r="O17" s="5"/>
      <c r="P17" s="5"/>
      <c r="Q17" s="5"/>
      <c r="R17" s="5"/>
      <c r="S17" s="5"/>
      <c r="T17" s="5"/>
    </row>
    <row r="18" spans="1:20" s="6" customFormat="1" ht="13" x14ac:dyDescent="0.3">
      <c r="A18" s="147"/>
      <c r="B18" s="99" t="s">
        <v>71</v>
      </c>
      <c r="C18" s="93"/>
      <c r="D18" s="29"/>
      <c r="E18" s="17"/>
      <c r="F18" s="54">
        <f t="shared" si="0"/>
        <v>0</v>
      </c>
      <c r="G18" s="17">
        <f>SUMMARY!$B$4</f>
        <v>0</v>
      </c>
      <c r="H18" s="65">
        <f t="shared" si="1"/>
        <v>0</v>
      </c>
      <c r="I18" s="25"/>
      <c r="J18" s="18"/>
      <c r="K18" s="65">
        <f>I18*J18</f>
        <v>0</v>
      </c>
      <c r="L18" s="67">
        <f t="shared" si="3"/>
        <v>0</v>
      </c>
      <c r="M18" s="5"/>
      <c r="N18" s="5"/>
      <c r="O18" s="5"/>
      <c r="P18" s="5"/>
      <c r="Q18" s="5"/>
      <c r="R18" s="5"/>
      <c r="S18" s="5"/>
      <c r="T18" s="5"/>
    </row>
    <row r="19" spans="1:20" s="6" customFormat="1" ht="13" x14ac:dyDescent="0.3">
      <c r="A19" s="147"/>
      <c r="B19" s="99" t="s">
        <v>56</v>
      </c>
      <c r="C19" s="93"/>
      <c r="D19" s="29"/>
      <c r="E19" s="17"/>
      <c r="F19" s="54">
        <f t="shared" si="0"/>
        <v>0</v>
      </c>
      <c r="G19" s="17">
        <f>SUMMARY!$B$4</f>
        <v>0</v>
      </c>
      <c r="H19" s="65">
        <f t="shared" si="1"/>
        <v>0</v>
      </c>
      <c r="I19" s="25"/>
      <c r="J19" s="18"/>
      <c r="K19" s="65">
        <f t="shared" si="2"/>
        <v>0</v>
      </c>
      <c r="L19" s="67">
        <f t="shared" si="3"/>
        <v>0</v>
      </c>
      <c r="M19" s="5"/>
      <c r="N19" s="5"/>
      <c r="O19" s="5"/>
      <c r="P19" s="5"/>
      <c r="Q19" s="5"/>
      <c r="R19" s="5"/>
      <c r="S19" s="5"/>
      <c r="T19" s="5"/>
    </row>
    <row r="20" spans="1:20" s="6" customFormat="1" ht="13" x14ac:dyDescent="0.3">
      <c r="A20" s="147"/>
      <c r="B20" s="99" t="s">
        <v>57</v>
      </c>
      <c r="C20" s="93"/>
      <c r="D20" s="29"/>
      <c r="E20" s="17"/>
      <c r="F20" s="54">
        <f>D20*E20</f>
        <v>0</v>
      </c>
      <c r="G20" s="17">
        <f>SUMMARY!$B$4</f>
        <v>0</v>
      </c>
      <c r="H20" s="65">
        <f t="shared" si="1"/>
        <v>0</v>
      </c>
      <c r="I20" s="25"/>
      <c r="J20" s="18"/>
      <c r="K20" s="65">
        <f t="shared" si="2"/>
        <v>0</v>
      </c>
      <c r="L20" s="67">
        <f t="shared" si="3"/>
        <v>0</v>
      </c>
      <c r="M20" s="5"/>
      <c r="N20" s="5"/>
      <c r="O20" s="5"/>
      <c r="P20" s="5"/>
      <c r="Q20" s="5"/>
      <c r="R20" s="5"/>
      <c r="S20" s="5"/>
      <c r="T20" s="5"/>
    </row>
    <row r="21" spans="1:20" s="6" customFormat="1" ht="13" x14ac:dyDescent="0.3">
      <c r="A21" s="147"/>
      <c r="B21" s="99" t="s">
        <v>58</v>
      </c>
      <c r="C21" s="93"/>
      <c r="D21" s="29"/>
      <c r="E21" s="17"/>
      <c r="F21" s="54">
        <f t="shared" si="0"/>
        <v>0</v>
      </c>
      <c r="G21" s="17">
        <f>SUMMARY!$B$4</f>
        <v>0</v>
      </c>
      <c r="H21" s="65">
        <f t="shared" si="1"/>
        <v>0</v>
      </c>
      <c r="I21" s="25"/>
      <c r="J21" s="18"/>
      <c r="K21" s="65">
        <f t="shared" si="2"/>
        <v>0</v>
      </c>
      <c r="L21" s="67">
        <f t="shared" si="3"/>
        <v>0</v>
      </c>
      <c r="M21" s="5"/>
      <c r="N21" s="5"/>
      <c r="O21" s="5"/>
      <c r="P21" s="5"/>
      <c r="Q21" s="5"/>
      <c r="R21" s="5"/>
      <c r="S21" s="5"/>
      <c r="T21" s="5"/>
    </row>
    <row r="22" spans="1:20" s="6" customFormat="1" ht="13" x14ac:dyDescent="0.3">
      <c r="A22" s="147"/>
      <c r="B22" s="99" t="s">
        <v>70</v>
      </c>
      <c r="C22" s="93"/>
      <c r="D22" s="29"/>
      <c r="E22" s="17"/>
      <c r="F22" s="54">
        <f t="shared" si="0"/>
        <v>0</v>
      </c>
      <c r="G22" s="17">
        <f>SUMMARY!$B$4</f>
        <v>0</v>
      </c>
      <c r="H22" s="65">
        <f t="shared" si="1"/>
        <v>0</v>
      </c>
      <c r="I22" s="25"/>
      <c r="J22" s="18"/>
      <c r="K22" s="65">
        <f t="shared" si="2"/>
        <v>0</v>
      </c>
      <c r="L22" s="67">
        <f t="shared" si="3"/>
        <v>0</v>
      </c>
      <c r="M22" s="5"/>
      <c r="N22" s="5"/>
      <c r="O22" s="5"/>
      <c r="P22" s="5"/>
      <c r="Q22" s="5"/>
      <c r="R22" s="5"/>
      <c r="S22" s="5"/>
      <c r="T22" s="5"/>
    </row>
    <row r="23" spans="1:20" s="6" customFormat="1" ht="13" x14ac:dyDescent="0.3">
      <c r="A23" s="147"/>
      <c r="B23" s="99"/>
      <c r="C23" s="93"/>
      <c r="D23" s="29"/>
      <c r="E23" s="17"/>
      <c r="F23" s="54">
        <f t="shared" si="0"/>
        <v>0</v>
      </c>
      <c r="G23" s="17">
        <f>SUMMARY!$B$4</f>
        <v>0</v>
      </c>
      <c r="H23" s="65">
        <f t="shared" si="1"/>
        <v>0</v>
      </c>
      <c r="I23" s="25"/>
      <c r="J23" s="18"/>
      <c r="K23" s="65">
        <f t="shared" si="2"/>
        <v>0</v>
      </c>
      <c r="L23" s="67">
        <f t="shared" si="3"/>
        <v>0</v>
      </c>
      <c r="M23" s="5"/>
      <c r="N23" s="5"/>
      <c r="O23" s="5"/>
      <c r="P23" s="5"/>
      <c r="Q23" s="5"/>
      <c r="R23" s="5"/>
      <c r="S23" s="5"/>
      <c r="T23" s="5"/>
    </row>
    <row r="24" spans="1:20" s="6" customFormat="1" ht="13" x14ac:dyDescent="0.3">
      <c r="A24" s="147"/>
      <c r="B24" s="100" t="s">
        <v>59</v>
      </c>
      <c r="C24" s="93"/>
      <c r="D24" s="29"/>
      <c r="E24" s="17"/>
      <c r="F24" s="54">
        <f t="shared" si="0"/>
        <v>0</v>
      </c>
      <c r="G24" s="17">
        <f>SUMMARY!$B$4</f>
        <v>0</v>
      </c>
      <c r="H24" s="65">
        <f t="shared" si="1"/>
        <v>0</v>
      </c>
      <c r="I24" s="25"/>
      <c r="J24" s="18"/>
      <c r="K24" s="65">
        <f t="shared" si="2"/>
        <v>0</v>
      </c>
      <c r="L24" s="67">
        <f t="shared" si="3"/>
        <v>0</v>
      </c>
      <c r="M24" s="5"/>
      <c r="N24" s="5"/>
      <c r="O24" s="5"/>
      <c r="P24" s="5"/>
      <c r="Q24" s="5"/>
      <c r="R24" s="5"/>
      <c r="S24" s="5"/>
      <c r="T24" s="5"/>
    </row>
    <row r="25" spans="1:20" s="6" customFormat="1" ht="13" x14ac:dyDescent="0.3">
      <c r="A25" s="147"/>
      <c r="B25" s="103"/>
      <c r="C25" s="93"/>
      <c r="D25" s="29"/>
      <c r="E25" s="17"/>
      <c r="F25" s="54">
        <f t="shared" si="0"/>
        <v>0</v>
      </c>
      <c r="G25" s="17">
        <f>SUMMARY!$B$4</f>
        <v>0</v>
      </c>
      <c r="H25" s="65">
        <f t="shared" si="1"/>
        <v>0</v>
      </c>
      <c r="I25" s="25"/>
      <c r="J25" s="18"/>
      <c r="K25" s="65">
        <f t="shared" si="2"/>
        <v>0</v>
      </c>
      <c r="L25" s="67">
        <f t="shared" si="3"/>
        <v>0</v>
      </c>
      <c r="M25" s="5"/>
      <c r="N25" s="5"/>
      <c r="O25" s="5"/>
      <c r="P25" s="5"/>
      <c r="Q25" s="5"/>
      <c r="R25" s="5"/>
      <c r="S25" s="5"/>
      <c r="T25" s="5"/>
    </row>
    <row r="26" spans="1:20" s="6" customFormat="1" ht="13" x14ac:dyDescent="0.3">
      <c r="A26" s="147"/>
      <c r="B26" s="104"/>
      <c r="C26" s="101"/>
      <c r="D26" s="95"/>
      <c r="E26" s="96"/>
      <c r="F26" s="54">
        <f t="shared" si="0"/>
        <v>0</v>
      </c>
      <c r="G26" s="96">
        <f>SUMMARY!$B$4</f>
        <v>0</v>
      </c>
      <c r="H26" s="65">
        <f t="shared" si="1"/>
        <v>0</v>
      </c>
      <c r="I26" s="97"/>
      <c r="J26" s="98"/>
      <c r="K26" s="65">
        <f t="shared" si="2"/>
        <v>0</v>
      </c>
      <c r="L26" s="67">
        <f t="shared" si="3"/>
        <v>0</v>
      </c>
      <c r="M26" s="5"/>
      <c r="N26" s="5"/>
      <c r="O26" s="5"/>
      <c r="P26" s="5"/>
      <c r="Q26" s="5"/>
      <c r="R26" s="5"/>
      <c r="S26" s="5"/>
      <c r="T26" s="5"/>
    </row>
    <row r="27" spans="1:20" s="6" customFormat="1" ht="13" x14ac:dyDescent="0.3">
      <c r="A27" s="147"/>
      <c r="B27" s="104"/>
      <c r="C27" s="93"/>
      <c r="D27" s="29"/>
      <c r="E27" s="17"/>
      <c r="F27" s="54">
        <f t="shared" si="0"/>
        <v>0</v>
      </c>
      <c r="G27" s="17">
        <f>SUMMARY!$B$4</f>
        <v>0</v>
      </c>
      <c r="H27" s="65">
        <f t="shared" si="1"/>
        <v>0</v>
      </c>
      <c r="I27" s="25"/>
      <c r="J27" s="18"/>
      <c r="K27" s="65">
        <f t="shared" si="2"/>
        <v>0</v>
      </c>
      <c r="L27" s="67">
        <f t="shared" si="3"/>
        <v>0</v>
      </c>
      <c r="M27" s="5"/>
      <c r="N27" s="5"/>
      <c r="O27" s="5"/>
      <c r="P27" s="5"/>
      <c r="Q27" s="5"/>
      <c r="R27" s="5"/>
      <c r="S27" s="5"/>
      <c r="T27" s="5"/>
    </row>
    <row r="28" spans="1:20" s="6" customFormat="1" ht="13" x14ac:dyDescent="0.3">
      <c r="A28" s="147"/>
      <c r="B28" s="99"/>
      <c r="C28" s="93"/>
      <c r="D28" s="29"/>
      <c r="E28" s="17"/>
      <c r="F28" s="54">
        <f t="shared" si="0"/>
        <v>0</v>
      </c>
      <c r="G28" s="17">
        <f>SUMMARY!$B$4</f>
        <v>0</v>
      </c>
      <c r="H28" s="65">
        <f t="shared" si="1"/>
        <v>0</v>
      </c>
      <c r="I28" s="25"/>
      <c r="J28" s="18"/>
      <c r="K28" s="65">
        <f t="shared" si="2"/>
        <v>0</v>
      </c>
      <c r="L28" s="67">
        <f t="shared" si="3"/>
        <v>0</v>
      </c>
      <c r="M28" s="5"/>
      <c r="N28" s="5"/>
      <c r="O28" s="5"/>
      <c r="P28" s="5"/>
      <c r="Q28" s="5"/>
      <c r="R28" s="5"/>
      <c r="S28" s="5"/>
      <c r="T28" s="5"/>
    </row>
    <row r="29" spans="1:20" s="6" customFormat="1" ht="13" x14ac:dyDescent="0.3">
      <c r="A29" s="147"/>
      <c r="B29" s="99"/>
      <c r="C29" s="93"/>
      <c r="D29" s="29"/>
      <c r="E29" s="17"/>
      <c r="F29" s="54">
        <f t="shared" si="0"/>
        <v>0</v>
      </c>
      <c r="G29" s="17">
        <f>SUMMARY!$B$4</f>
        <v>0</v>
      </c>
      <c r="H29" s="65">
        <f t="shared" si="1"/>
        <v>0</v>
      </c>
      <c r="I29" s="25"/>
      <c r="J29" s="18"/>
      <c r="K29" s="65">
        <f t="shared" si="2"/>
        <v>0</v>
      </c>
      <c r="L29" s="67">
        <f t="shared" si="3"/>
        <v>0</v>
      </c>
      <c r="M29" s="5"/>
      <c r="N29" s="5"/>
      <c r="O29" s="5"/>
      <c r="P29" s="5"/>
      <c r="Q29" s="5"/>
      <c r="R29" s="5"/>
      <c r="S29" s="5"/>
      <c r="T29" s="5"/>
    </row>
    <row r="30" spans="1:20" s="6" customFormat="1" ht="13" x14ac:dyDescent="0.3">
      <c r="A30" s="147"/>
      <c r="B30" s="99"/>
      <c r="C30" s="102"/>
      <c r="D30" s="27"/>
      <c r="E30" s="17"/>
      <c r="F30" s="54">
        <f t="shared" si="0"/>
        <v>0</v>
      </c>
      <c r="G30" s="17">
        <f>SUMMARY!$B$4</f>
        <v>0</v>
      </c>
      <c r="H30" s="65">
        <f t="shared" si="1"/>
        <v>0</v>
      </c>
      <c r="I30" s="25"/>
      <c r="J30" s="18"/>
      <c r="K30" s="65">
        <f t="shared" si="2"/>
        <v>0</v>
      </c>
      <c r="L30" s="67">
        <f t="shared" si="3"/>
        <v>0</v>
      </c>
      <c r="M30" s="5"/>
      <c r="N30" s="5"/>
      <c r="O30" s="5"/>
      <c r="P30" s="5"/>
      <c r="Q30" s="5"/>
      <c r="R30" s="5"/>
      <c r="S30" s="5"/>
      <c r="T30" s="5"/>
    </row>
    <row r="31" spans="1:20" s="6" customFormat="1" ht="13" x14ac:dyDescent="0.3">
      <c r="A31" s="147"/>
      <c r="B31" s="99"/>
      <c r="C31" s="102"/>
      <c r="D31" s="27"/>
      <c r="E31" s="17"/>
      <c r="F31" s="54">
        <f t="shared" si="0"/>
        <v>0</v>
      </c>
      <c r="G31" s="17">
        <f>SUMMARY!$B$4</f>
        <v>0</v>
      </c>
      <c r="H31" s="65">
        <f t="shared" si="1"/>
        <v>0</v>
      </c>
      <c r="I31" s="25"/>
      <c r="J31" s="18"/>
      <c r="K31" s="65">
        <f t="shared" si="2"/>
        <v>0</v>
      </c>
      <c r="L31" s="67">
        <f t="shared" si="3"/>
        <v>0</v>
      </c>
      <c r="M31" s="5"/>
      <c r="N31" s="5"/>
      <c r="O31" s="5"/>
      <c r="P31" s="5"/>
      <c r="Q31" s="5"/>
      <c r="R31" s="5"/>
      <c r="S31" s="5"/>
      <c r="T31" s="5"/>
    </row>
    <row r="32" spans="1:20" s="6" customFormat="1" ht="13" x14ac:dyDescent="0.3">
      <c r="A32" s="147"/>
      <c r="B32" s="99"/>
      <c r="C32" s="102"/>
      <c r="D32" s="27"/>
      <c r="E32" s="17"/>
      <c r="F32" s="54">
        <f t="shared" si="0"/>
        <v>0</v>
      </c>
      <c r="G32" s="17">
        <f>SUMMARY!$B$4</f>
        <v>0</v>
      </c>
      <c r="H32" s="65">
        <f t="shared" si="1"/>
        <v>0</v>
      </c>
      <c r="I32" s="25"/>
      <c r="J32" s="18"/>
      <c r="K32" s="65">
        <f t="shared" si="2"/>
        <v>0</v>
      </c>
      <c r="L32" s="67">
        <f t="shared" si="3"/>
        <v>0</v>
      </c>
      <c r="M32" s="5"/>
      <c r="N32" s="5"/>
      <c r="O32" s="5"/>
      <c r="P32" s="5"/>
      <c r="Q32" s="5"/>
      <c r="R32" s="5"/>
      <c r="S32" s="5"/>
      <c r="T32" s="5"/>
    </row>
    <row r="33" spans="1:20" s="6" customFormat="1" ht="13" x14ac:dyDescent="0.3">
      <c r="A33" s="147"/>
      <c r="B33" s="99"/>
      <c r="C33" s="102"/>
      <c r="D33" s="27"/>
      <c r="E33" s="17"/>
      <c r="F33" s="54">
        <f t="shared" si="0"/>
        <v>0</v>
      </c>
      <c r="G33" s="17">
        <f>SUMMARY!$B$4</f>
        <v>0</v>
      </c>
      <c r="H33" s="65">
        <f t="shared" si="1"/>
        <v>0</v>
      </c>
      <c r="I33" s="25"/>
      <c r="J33" s="18"/>
      <c r="K33" s="65">
        <f t="shared" si="2"/>
        <v>0</v>
      </c>
      <c r="L33" s="67">
        <f t="shared" si="3"/>
        <v>0</v>
      </c>
      <c r="M33" s="5"/>
      <c r="N33" s="5"/>
      <c r="O33" s="5"/>
      <c r="P33" s="5"/>
      <c r="Q33" s="5"/>
      <c r="R33" s="5"/>
      <c r="S33" s="5"/>
      <c r="T33" s="5"/>
    </row>
    <row r="34" spans="1:20" s="6" customFormat="1" ht="13" x14ac:dyDescent="0.3">
      <c r="A34" s="147"/>
      <c r="B34" s="99"/>
      <c r="C34" s="102"/>
      <c r="D34" s="27"/>
      <c r="E34" s="17"/>
      <c r="F34" s="54">
        <f t="shared" si="0"/>
        <v>0</v>
      </c>
      <c r="G34" s="17">
        <f>SUMMARY!$B$4</f>
        <v>0</v>
      </c>
      <c r="H34" s="65">
        <f t="shared" si="1"/>
        <v>0</v>
      </c>
      <c r="I34" s="25"/>
      <c r="J34" s="18"/>
      <c r="K34" s="65">
        <f t="shared" si="2"/>
        <v>0</v>
      </c>
      <c r="L34" s="67">
        <f t="shared" si="3"/>
        <v>0</v>
      </c>
      <c r="M34" s="5"/>
      <c r="N34" s="5"/>
      <c r="O34" s="5"/>
      <c r="P34" s="5"/>
      <c r="Q34" s="5"/>
      <c r="R34" s="5"/>
      <c r="S34" s="5"/>
      <c r="T34" s="5"/>
    </row>
    <row r="35" spans="1:20" s="6" customFormat="1" ht="13" x14ac:dyDescent="0.3">
      <c r="A35" s="147"/>
      <c r="B35" s="99"/>
      <c r="C35" s="102"/>
      <c r="D35" s="27"/>
      <c r="E35" s="17"/>
      <c r="F35" s="54">
        <f t="shared" si="0"/>
        <v>0</v>
      </c>
      <c r="G35" s="17">
        <f>SUMMARY!$B$4</f>
        <v>0</v>
      </c>
      <c r="H35" s="65">
        <f t="shared" si="1"/>
        <v>0</v>
      </c>
      <c r="I35" s="25"/>
      <c r="J35" s="18"/>
      <c r="K35" s="65">
        <f t="shared" si="2"/>
        <v>0</v>
      </c>
      <c r="L35" s="67">
        <f t="shared" si="3"/>
        <v>0</v>
      </c>
      <c r="M35" s="5"/>
      <c r="N35" s="5"/>
      <c r="O35" s="5"/>
      <c r="P35" s="5"/>
      <c r="Q35" s="5"/>
      <c r="R35" s="5"/>
      <c r="S35" s="5"/>
      <c r="T35" s="5"/>
    </row>
    <row r="36" spans="1:20" s="6" customFormat="1" ht="13" x14ac:dyDescent="0.3">
      <c r="A36" s="26"/>
      <c r="B36" s="22"/>
      <c r="C36" s="28"/>
      <c r="D36" s="29"/>
      <c r="E36" s="17"/>
      <c r="F36" s="54"/>
      <c r="G36" s="17"/>
      <c r="H36" s="65"/>
      <c r="I36" s="25"/>
      <c r="J36" s="18"/>
      <c r="K36" s="65"/>
      <c r="L36" s="67"/>
      <c r="M36" s="5"/>
      <c r="N36" s="5"/>
      <c r="O36" s="5"/>
      <c r="P36" s="5"/>
      <c r="Q36" s="5"/>
      <c r="R36" s="5"/>
      <c r="S36" s="5"/>
      <c r="T36" s="5"/>
    </row>
    <row r="37" spans="1:20" s="6" customFormat="1" ht="13.5" thickBot="1" x14ac:dyDescent="0.35">
      <c r="A37" s="73"/>
      <c r="B37" s="69" t="str">
        <f>+"SUB-TOTAL:  "&amp;A12</f>
        <v>SUB-TOTAL:  G4</v>
      </c>
      <c r="C37" s="70"/>
      <c r="D37" s="71"/>
      <c r="E37" s="63"/>
      <c r="F37" s="94">
        <f>SUM(F13:F36)</f>
        <v>0</v>
      </c>
      <c r="G37" s="63"/>
      <c r="H37" s="94">
        <f>SUM(H13:H36)</f>
        <v>0</v>
      </c>
      <c r="I37" s="72"/>
      <c r="J37" s="63"/>
      <c r="K37" s="63">
        <f>SUM(K13:K36)</f>
        <v>0</v>
      </c>
      <c r="L37" s="68">
        <f>SUM(L13:L36)</f>
        <v>0</v>
      </c>
      <c r="M37" s="5"/>
      <c r="N37" s="5"/>
      <c r="O37" s="5"/>
      <c r="P37" s="5"/>
      <c r="Q37" s="5"/>
      <c r="R37" s="5"/>
      <c r="S37" s="5"/>
      <c r="T37" s="5"/>
    </row>
    <row r="38" spans="1:20" s="6" customFormat="1" ht="12.5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5"/>
      <c r="N38" s="5"/>
      <c r="O38" s="5"/>
      <c r="P38" s="5"/>
      <c r="Q38" s="5"/>
      <c r="R38" s="5"/>
      <c r="S38" s="5"/>
      <c r="T38" s="5"/>
    </row>
    <row r="39" spans="1:20" s="6" customFormat="1" ht="12.5" x14ac:dyDescent="0.25">
      <c r="A39" s="8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5"/>
      <c r="N39" s="5"/>
      <c r="O39" s="5"/>
      <c r="P39" s="5"/>
      <c r="Q39" s="5"/>
      <c r="R39" s="5"/>
      <c r="S39" s="5"/>
      <c r="T39" s="5"/>
    </row>
    <row r="40" spans="1:20" s="6" customFormat="1" ht="12.5" x14ac:dyDescent="0.25">
      <c r="A40" s="8"/>
      <c r="B40" s="16"/>
      <c r="C40" s="16"/>
      <c r="D40" s="16"/>
      <c r="E40" s="14"/>
      <c r="F40" s="4"/>
      <c r="G40" s="4"/>
      <c r="H40" s="4"/>
      <c r="I40" s="4"/>
      <c r="J40" s="4"/>
      <c r="K40" s="4"/>
      <c r="L40" s="4"/>
      <c r="M40" s="5"/>
      <c r="N40" s="5"/>
      <c r="O40" s="5"/>
      <c r="P40" s="5"/>
      <c r="Q40" s="5"/>
      <c r="R40" s="5"/>
      <c r="S40" s="5"/>
      <c r="T40" s="5"/>
    </row>
    <row r="41" spans="1:20" s="6" customFormat="1" ht="12.5" x14ac:dyDescent="0.25">
      <c r="A41" s="4"/>
      <c r="B41" s="14"/>
      <c r="C41" s="14"/>
      <c r="D41" s="14"/>
      <c r="E41" s="14"/>
      <c r="F41" s="4"/>
      <c r="G41" s="4"/>
      <c r="H41" s="4"/>
      <c r="I41" s="4"/>
      <c r="J41" s="4"/>
      <c r="K41" s="4"/>
      <c r="L41" s="4"/>
      <c r="M41" s="5"/>
      <c r="N41" s="5"/>
      <c r="O41" s="5"/>
      <c r="P41" s="5"/>
      <c r="Q41" s="5"/>
      <c r="R41" s="5"/>
      <c r="S41" s="5"/>
      <c r="T41" s="5"/>
    </row>
    <row r="42" spans="1:20" s="6" customFormat="1" ht="12.5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</row>
    <row r="43" spans="1:20" s="6" customFormat="1" x14ac:dyDescent="0.2"/>
    <row r="44" spans="1:20" s="8" customFormat="1" x14ac:dyDescent="0.2">
      <c r="F44" s="6"/>
      <c r="G44" s="6"/>
      <c r="H44" s="6"/>
      <c r="I44" s="6"/>
      <c r="K44" s="6"/>
      <c r="L44" s="6"/>
    </row>
    <row r="45" spans="1:20" s="8" customFormat="1" x14ac:dyDescent="0.2">
      <c r="F45" s="6"/>
      <c r="G45" s="6"/>
      <c r="H45" s="6"/>
      <c r="I45" s="6"/>
      <c r="K45" s="6"/>
      <c r="L45" s="6"/>
    </row>
    <row r="46" spans="1:20" s="8" customFormat="1" x14ac:dyDescent="0.2">
      <c r="F46" s="6"/>
      <c r="G46" s="6"/>
      <c r="H46" s="6"/>
      <c r="I46" s="6"/>
      <c r="K46" s="6"/>
      <c r="L46" s="6"/>
    </row>
  </sheetData>
  <mergeCells count="14">
    <mergeCell ref="K9:K11"/>
    <mergeCell ref="L9:L11"/>
    <mergeCell ref="A15:A35"/>
    <mergeCell ref="C7:H8"/>
    <mergeCell ref="I7:K8"/>
    <mergeCell ref="A9:A11"/>
    <mergeCell ref="B9:B11"/>
    <mergeCell ref="C9:C11"/>
    <mergeCell ref="E9:E11"/>
    <mergeCell ref="F9:F11"/>
    <mergeCell ref="G9:G11"/>
    <mergeCell ref="H9:H11"/>
    <mergeCell ref="J9:J11"/>
    <mergeCell ref="A13:A14"/>
  </mergeCells>
  <pageMargins left="0.75" right="0.75" top="1" bottom="0.75" header="0.5" footer="0.25"/>
  <pageSetup paperSize="9" scale="72" orientation="landscape" horizontalDpi="4294967292" r:id="rId1"/>
  <headerFooter alignWithMargins="0">
    <oddHeader>&amp;L&amp;"Arial,Bold"Volume 1A&amp;C&amp;"Arial,Bold"General Information and Instructions to Tenderers&amp;R&amp;"Arial,Bold"APPENDIX G</oddHeader>
    <oddFooter>&amp;L&amp;"Arial,Bold"&amp;9ATNS/HO/S20/01/04: Instructions to tenderers_ver2F
July 2001&amp;C&amp;"Arial,Bold"&amp;9Version 2.0F&amp;R&amp;"Arial,Bold"&amp;9Sheet: &amp;P of &amp;N
 (&amp;A)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910A5-53B6-4E3B-BBAD-6E845263F142}">
  <dimension ref="A1:L37"/>
  <sheetViews>
    <sheetView zoomScale="86" zoomScaleNormal="86" workbookViewId="0">
      <selection activeCell="A13" sqref="A13:A14"/>
    </sheetView>
  </sheetViews>
  <sheetFormatPr defaultRowHeight="10" x14ac:dyDescent="0.2"/>
  <cols>
    <col min="1" max="1" width="52.5546875" customWidth="1"/>
    <col min="2" max="2" width="53.5546875" customWidth="1"/>
    <col min="3" max="3" width="10" customWidth="1"/>
    <col min="5" max="5" width="11.77734375" customWidth="1"/>
    <col min="6" max="6" width="10.88671875" customWidth="1"/>
    <col min="7" max="7" width="11.44140625" customWidth="1"/>
    <col min="8" max="8" width="12.44140625" customWidth="1"/>
    <col min="10" max="10" width="12.77734375" customWidth="1"/>
    <col min="11" max="11" width="10.5546875" customWidth="1"/>
    <col min="12" max="12" width="12.33203125" customWidth="1"/>
  </cols>
  <sheetData>
    <row r="1" spans="1:12" ht="13" x14ac:dyDescent="0.3">
      <c r="A1" s="11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12"/>
    </row>
    <row r="2" spans="1:12" ht="13" x14ac:dyDescent="0.3">
      <c r="A2" s="15" t="s">
        <v>1</v>
      </c>
      <c r="B2" s="60" t="str">
        <f>SUMMARY!B2</f>
        <v>"Insert Name'</v>
      </c>
      <c r="C2" s="13"/>
      <c r="D2" s="13"/>
      <c r="E2" s="4"/>
      <c r="F2" s="4"/>
      <c r="G2" s="4"/>
      <c r="H2" s="4"/>
      <c r="I2" s="4"/>
      <c r="J2" s="4"/>
      <c r="K2" s="4"/>
      <c r="L2" s="4"/>
    </row>
    <row r="3" spans="1:12" ht="13" x14ac:dyDescent="0.3">
      <c r="A3" s="15" t="s">
        <v>18</v>
      </c>
      <c r="B3" s="60" t="str">
        <f>SUMMARY!B3</f>
        <v>Luanda SADC &amp; local Terminal</v>
      </c>
      <c r="C3" s="13"/>
      <c r="D3" s="13"/>
      <c r="E3" s="4"/>
      <c r="F3" s="12"/>
      <c r="G3" s="12"/>
      <c r="H3" s="19"/>
      <c r="I3" s="19"/>
      <c r="J3" s="4"/>
      <c r="K3" s="4"/>
      <c r="L3" s="4"/>
    </row>
    <row r="4" spans="1:12" ht="13" x14ac:dyDescent="0.3">
      <c r="A4" s="15" t="s">
        <v>17</v>
      </c>
      <c r="B4" s="77" t="s">
        <v>63</v>
      </c>
      <c r="C4" s="13"/>
      <c r="D4" s="13"/>
      <c r="E4" s="4"/>
      <c r="F4" s="12"/>
      <c r="G4" s="12"/>
      <c r="H4" s="19"/>
      <c r="I4" s="19"/>
      <c r="J4" s="4"/>
      <c r="K4" s="4"/>
      <c r="L4" s="4"/>
    </row>
    <row r="5" spans="1:12" ht="13" x14ac:dyDescent="0.3">
      <c r="A5" s="15" t="s">
        <v>16</v>
      </c>
      <c r="B5" s="77" t="s">
        <v>61</v>
      </c>
      <c r="C5" s="13"/>
      <c r="D5" s="13"/>
      <c r="E5" s="4"/>
      <c r="F5" s="12"/>
      <c r="G5" s="12"/>
      <c r="H5" s="19"/>
      <c r="I5" s="19"/>
      <c r="J5" s="4"/>
      <c r="K5" s="4"/>
      <c r="L5" s="4"/>
    </row>
    <row r="6" spans="1:12" ht="13" thickBot="1" x14ac:dyDescent="0.3">
      <c r="A6" s="4"/>
      <c r="B6" s="4"/>
      <c r="C6" s="4"/>
      <c r="D6" s="4"/>
      <c r="E6" s="4"/>
      <c r="F6" s="8"/>
      <c r="G6" s="8"/>
      <c r="H6" s="8"/>
      <c r="I6" s="8"/>
      <c r="J6" s="8"/>
      <c r="K6" s="4"/>
      <c r="L6" s="4"/>
    </row>
    <row r="7" spans="1:12" ht="12.5" x14ac:dyDescent="0.25">
      <c r="A7" s="4"/>
      <c r="B7" s="4"/>
      <c r="C7" s="149" t="s">
        <v>13</v>
      </c>
      <c r="D7" s="150"/>
      <c r="E7" s="150"/>
      <c r="F7" s="150"/>
      <c r="G7" s="150"/>
      <c r="H7" s="151"/>
      <c r="I7" s="149" t="s">
        <v>2</v>
      </c>
      <c r="J7" s="150"/>
      <c r="K7" s="151"/>
      <c r="L7" s="61"/>
    </row>
    <row r="8" spans="1:12" ht="12.5" x14ac:dyDescent="0.25">
      <c r="A8" s="4"/>
      <c r="B8" s="4"/>
      <c r="C8" s="152"/>
      <c r="D8" s="153"/>
      <c r="E8" s="153"/>
      <c r="F8" s="153"/>
      <c r="G8" s="153"/>
      <c r="H8" s="154"/>
      <c r="I8" s="152"/>
      <c r="J8" s="153"/>
      <c r="K8" s="154"/>
      <c r="L8" s="62"/>
    </row>
    <row r="9" spans="1:12" ht="25" x14ac:dyDescent="0.2">
      <c r="A9" s="141" t="s">
        <v>14</v>
      </c>
      <c r="B9" s="162" t="s">
        <v>4</v>
      </c>
      <c r="C9" s="158" t="s">
        <v>5</v>
      </c>
      <c r="D9" s="110" t="s">
        <v>3</v>
      </c>
      <c r="E9" s="141" t="s">
        <v>7</v>
      </c>
      <c r="F9" s="141" t="s">
        <v>8</v>
      </c>
      <c r="G9" s="141" t="s">
        <v>6</v>
      </c>
      <c r="H9" s="144" t="s">
        <v>12</v>
      </c>
      <c r="I9" s="113" t="s">
        <v>3</v>
      </c>
      <c r="J9" s="141" t="s">
        <v>9</v>
      </c>
      <c r="K9" s="144" t="s">
        <v>10</v>
      </c>
      <c r="L9" s="139" t="s">
        <v>11</v>
      </c>
    </row>
    <row r="10" spans="1:12" ht="12.5" x14ac:dyDescent="0.2">
      <c r="A10" s="142"/>
      <c r="B10" s="163"/>
      <c r="C10" s="159"/>
      <c r="D10" s="111"/>
      <c r="E10" s="142"/>
      <c r="F10" s="142"/>
      <c r="G10" s="142"/>
      <c r="H10" s="145"/>
      <c r="I10" s="114"/>
      <c r="J10" s="142"/>
      <c r="K10" s="145"/>
      <c r="L10" s="139"/>
    </row>
    <row r="11" spans="1:12" ht="12.5" x14ac:dyDescent="0.2">
      <c r="A11" s="143"/>
      <c r="B11" s="164"/>
      <c r="C11" s="160"/>
      <c r="D11" s="112"/>
      <c r="E11" s="143"/>
      <c r="F11" s="143"/>
      <c r="G11" s="143"/>
      <c r="H11" s="146"/>
      <c r="I11" s="115"/>
      <c r="J11" s="143"/>
      <c r="K11" s="146"/>
      <c r="L11" s="140"/>
    </row>
    <row r="12" spans="1:12" ht="13" x14ac:dyDescent="0.3">
      <c r="A12" s="50" t="str">
        <f>B4</f>
        <v>G5</v>
      </c>
      <c r="B12" s="124" t="s">
        <v>62</v>
      </c>
      <c r="C12" s="75"/>
      <c r="D12" s="55"/>
      <c r="E12" s="51"/>
      <c r="F12" s="51"/>
      <c r="G12" s="51"/>
      <c r="H12" s="64"/>
      <c r="I12" s="76"/>
      <c r="J12" s="51"/>
      <c r="K12" s="64"/>
      <c r="L12" s="66"/>
    </row>
    <row r="13" spans="1:12" ht="32" customHeight="1" x14ac:dyDescent="0.3">
      <c r="A13" s="166" t="s">
        <v>84</v>
      </c>
      <c r="B13" s="79"/>
      <c r="C13" s="24"/>
      <c r="D13" s="10"/>
      <c r="E13" s="18"/>
      <c r="F13" s="54"/>
      <c r="G13" s="17"/>
      <c r="H13" s="65"/>
      <c r="I13" s="25"/>
      <c r="J13" s="18"/>
      <c r="K13" s="65"/>
      <c r="L13" s="67"/>
    </row>
    <row r="14" spans="1:12" ht="13" x14ac:dyDescent="0.3">
      <c r="A14" s="167"/>
      <c r="B14" s="22"/>
      <c r="C14" s="23"/>
      <c r="D14" s="9"/>
      <c r="E14" s="18"/>
      <c r="F14" s="54"/>
      <c r="G14" s="17"/>
      <c r="H14" s="65"/>
      <c r="I14" s="25"/>
      <c r="J14" s="18"/>
      <c r="K14" s="65"/>
      <c r="L14" s="67"/>
    </row>
    <row r="15" spans="1:12" ht="13" x14ac:dyDescent="0.3">
      <c r="A15" s="161" t="s">
        <v>61</v>
      </c>
      <c r="B15" s="22"/>
      <c r="C15" s="28"/>
      <c r="D15" s="29"/>
      <c r="E15" s="17"/>
      <c r="F15" s="54"/>
      <c r="G15" s="17"/>
      <c r="H15" s="65"/>
      <c r="I15" s="25"/>
      <c r="J15" s="18"/>
      <c r="K15" s="65"/>
      <c r="L15" s="67"/>
    </row>
    <row r="16" spans="1:12" ht="13" x14ac:dyDescent="0.3">
      <c r="A16" s="147"/>
      <c r="B16" s="99" t="s">
        <v>73</v>
      </c>
      <c r="C16" s="93"/>
      <c r="D16" s="29"/>
      <c r="E16" s="17"/>
      <c r="F16" s="54">
        <f t="shared" ref="F16:F35" si="0">D16*E16</f>
        <v>0</v>
      </c>
      <c r="G16" s="17">
        <f>SUMMARY!$B$4</f>
        <v>0</v>
      </c>
      <c r="H16" s="65">
        <f t="shared" ref="H16:H35" si="1">IF(G16&lt;&gt;0,F16/G16,0)</f>
        <v>0</v>
      </c>
      <c r="I16" s="25"/>
      <c r="J16" s="18"/>
      <c r="K16" s="65">
        <f t="shared" ref="K16:K35" si="2">I16*J16</f>
        <v>0</v>
      </c>
      <c r="L16" s="67">
        <f t="shared" ref="L16:L35" si="3">H16+K16</f>
        <v>0</v>
      </c>
    </row>
    <row r="17" spans="1:12" ht="13" x14ac:dyDescent="0.3">
      <c r="A17" s="147"/>
      <c r="B17" s="99" t="s">
        <v>74</v>
      </c>
      <c r="C17" s="93"/>
      <c r="D17" s="29"/>
      <c r="E17" s="17"/>
      <c r="F17" s="54">
        <f t="shared" si="0"/>
        <v>0</v>
      </c>
      <c r="G17" s="17">
        <f>SUMMARY!$B$4</f>
        <v>0</v>
      </c>
      <c r="H17" s="65">
        <f t="shared" si="1"/>
        <v>0</v>
      </c>
      <c r="I17" s="25"/>
      <c r="J17" s="18"/>
      <c r="K17" s="65">
        <f t="shared" si="2"/>
        <v>0</v>
      </c>
      <c r="L17" s="67">
        <f t="shared" si="3"/>
        <v>0</v>
      </c>
    </row>
    <row r="18" spans="1:12" ht="13" x14ac:dyDescent="0.3">
      <c r="A18" s="147"/>
      <c r="B18" s="99" t="s">
        <v>75</v>
      </c>
      <c r="C18" s="93"/>
      <c r="D18" s="29"/>
      <c r="E18" s="17"/>
      <c r="F18" s="54">
        <f t="shared" si="0"/>
        <v>0</v>
      </c>
      <c r="G18" s="17">
        <f>SUMMARY!$B$4</f>
        <v>0</v>
      </c>
      <c r="H18" s="65">
        <f t="shared" si="1"/>
        <v>0</v>
      </c>
      <c r="I18" s="25"/>
      <c r="J18" s="18"/>
      <c r="K18" s="65">
        <f>I18*J18</f>
        <v>0</v>
      </c>
      <c r="L18" s="67">
        <f t="shared" si="3"/>
        <v>0</v>
      </c>
    </row>
    <row r="19" spans="1:12" ht="13" x14ac:dyDescent="0.3">
      <c r="A19" s="147"/>
      <c r="B19" s="99" t="s">
        <v>76</v>
      </c>
      <c r="C19" s="93"/>
      <c r="D19" s="29"/>
      <c r="E19" s="17"/>
      <c r="F19" s="54">
        <f t="shared" si="0"/>
        <v>0</v>
      </c>
      <c r="G19" s="17">
        <f>SUMMARY!$B$4</f>
        <v>0</v>
      </c>
      <c r="H19" s="65">
        <f t="shared" si="1"/>
        <v>0</v>
      </c>
      <c r="I19" s="25"/>
      <c r="J19" s="18"/>
      <c r="K19" s="65">
        <f t="shared" si="2"/>
        <v>0</v>
      </c>
      <c r="L19" s="67">
        <f t="shared" si="3"/>
        <v>0</v>
      </c>
    </row>
    <row r="20" spans="1:12" ht="13" x14ac:dyDescent="0.3">
      <c r="A20" s="147"/>
      <c r="B20" s="99" t="s">
        <v>77</v>
      </c>
      <c r="C20" s="93"/>
      <c r="D20" s="29"/>
      <c r="E20" s="17"/>
      <c r="F20" s="54">
        <f>D20*E20</f>
        <v>0</v>
      </c>
      <c r="G20" s="17">
        <f>SUMMARY!$B$4</f>
        <v>0</v>
      </c>
      <c r="H20" s="65">
        <f t="shared" si="1"/>
        <v>0</v>
      </c>
      <c r="I20" s="25"/>
      <c r="J20" s="18"/>
      <c r="K20" s="65">
        <f t="shared" si="2"/>
        <v>0</v>
      </c>
      <c r="L20" s="67">
        <f t="shared" si="3"/>
        <v>0</v>
      </c>
    </row>
    <row r="21" spans="1:12" ht="13" x14ac:dyDescent="0.3">
      <c r="A21" s="147"/>
      <c r="B21" s="99" t="s">
        <v>78</v>
      </c>
      <c r="C21" s="93"/>
      <c r="D21" s="29"/>
      <c r="E21" s="17"/>
      <c r="F21" s="54">
        <f t="shared" si="0"/>
        <v>0</v>
      </c>
      <c r="G21" s="17">
        <f>SUMMARY!$B$4</f>
        <v>0</v>
      </c>
      <c r="H21" s="65">
        <f t="shared" si="1"/>
        <v>0</v>
      </c>
      <c r="I21" s="25"/>
      <c r="J21" s="18"/>
      <c r="K21" s="65">
        <f t="shared" si="2"/>
        <v>0</v>
      </c>
      <c r="L21" s="67">
        <f t="shared" si="3"/>
        <v>0</v>
      </c>
    </row>
    <row r="22" spans="1:12" ht="13" x14ac:dyDescent="0.3">
      <c r="A22" s="147"/>
      <c r="B22" s="99" t="s">
        <v>79</v>
      </c>
      <c r="C22" s="93"/>
      <c r="D22" s="29"/>
      <c r="E22" s="17"/>
      <c r="F22" s="54">
        <f t="shared" si="0"/>
        <v>0</v>
      </c>
      <c r="G22" s="17">
        <f>SUMMARY!$B$4</f>
        <v>0</v>
      </c>
      <c r="H22" s="65">
        <f t="shared" si="1"/>
        <v>0</v>
      </c>
      <c r="I22" s="25"/>
      <c r="J22" s="18"/>
      <c r="K22" s="65">
        <f t="shared" si="2"/>
        <v>0</v>
      </c>
      <c r="L22" s="67">
        <f t="shared" si="3"/>
        <v>0</v>
      </c>
    </row>
    <row r="23" spans="1:12" ht="13" x14ac:dyDescent="0.3">
      <c r="A23" s="147"/>
      <c r="B23" s="99" t="s">
        <v>80</v>
      </c>
      <c r="C23" s="93"/>
      <c r="D23" s="29"/>
      <c r="E23" s="17"/>
      <c r="F23" s="54">
        <f t="shared" si="0"/>
        <v>0</v>
      </c>
      <c r="G23" s="17">
        <f>SUMMARY!$B$4</f>
        <v>0</v>
      </c>
      <c r="H23" s="65">
        <f t="shared" si="1"/>
        <v>0</v>
      </c>
      <c r="I23" s="25"/>
      <c r="J23" s="18"/>
      <c r="K23" s="65">
        <f t="shared" si="2"/>
        <v>0</v>
      </c>
      <c r="L23" s="67">
        <f t="shared" si="3"/>
        <v>0</v>
      </c>
    </row>
    <row r="24" spans="1:12" ht="13" x14ac:dyDescent="0.3">
      <c r="A24" s="147"/>
      <c r="B24" s="100"/>
      <c r="C24" s="93"/>
      <c r="D24" s="29"/>
      <c r="E24" s="17"/>
      <c r="F24" s="54">
        <f t="shared" si="0"/>
        <v>0</v>
      </c>
      <c r="G24" s="17">
        <f>SUMMARY!$B$4</f>
        <v>0</v>
      </c>
      <c r="H24" s="65">
        <f t="shared" si="1"/>
        <v>0</v>
      </c>
      <c r="I24" s="25"/>
      <c r="J24" s="18"/>
      <c r="K24" s="65">
        <f t="shared" si="2"/>
        <v>0</v>
      </c>
      <c r="L24" s="67">
        <f t="shared" si="3"/>
        <v>0</v>
      </c>
    </row>
    <row r="25" spans="1:12" ht="13" x14ac:dyDescent="0.3">
      <c r="A25" s="147"/>
      <c r="B25" s="103" t="s">
        <v>81</v>
      </c>
      <c r="C25" s="93"/>
      <c r="D25" s="29"/>
      <c r="E25" s="17"/>
      <c r="F25" s="54">
        <f t="shared" si="0"/>
        <v>0</v>
      </c>
      <c r="G25" s="17">
        <f>SUMMARY!$B$4</f>
        <v>0</v>
      </c>
      <c r="H25" s="65">
        <f t="shared" si="1"/>
        <v>0</v>
      </c>
      <c r="I25" s="25"/>
      <c r="J25" s="18"/>
      <c r="K25" s="65">
        <f t="shared" si="2"/>
        <v>0</v>
      </c>
      <c r="L25" s="67">
        <f t="shared" si="3"/>
        <v>0</v>
      </c>
    </row>
    <row r="26" spans="1:12" ht="13" x14ac:dyDescent="0.3">
      <c r="A26" s="147"/>
      <c r="B26" s="104"/>
      <c r="C26" s="101"/>
      <c r="D26" s="95"/>
      <c r="E26" s="96"/>
      <c r="F26" s="54">
        <f t="shared" si="0"/>
        <v>0</v>
      </c>
      <c r="G26" s="96">
        <f>SUMMARY!$B$4</f>
        <v>0</v>
      </c>
      <c r="H26" s="65">
        <f t="shared" si="1"/>
        <v>0</v>
      </c>
      <c r="I26" s="97"/>
      <c r="J26" s="98"/>
      <c r="K26" s="65">
        <f t="shared" si="2"/>
        <v>0</v>
      </c>
      <c r="L26" s="67">
        <f t="shared" si="3"/>
        <v>0</v>
      </c>
    </row>
    <row r="27" spans="1:12" ht="13" x14ac:dyDescent="0.3">
      <c r="A27" s="147"/>
      <c r="B27" s="104"/>
      <c r="C27" s="93"/>
      <c r="D27" s="29"/>
      <c r="E27" s="17"/>
      <c r="F27" s="54">
        <f t="shared" si="0"/>
        <v>0</v>
      </c>
      <c r="G27" s="17">
        <f>SUMMARY!$B$4</f>
        <v>0</v>
      </c>
      <c r="H27" s="65">
        <f t="shared" si="1"/>
        <v>0</v>
      </c>
      <c r="I27" s="25"/>
      <c r="J27" s="18"/>
      <c r="K27" s="65">
        <f t="shared" si="2"/>
        <v>0</v>
      </c>
      <c r="L27" s="67">
        <f t="shared" si="3"/>
        <v>0</v>
      </c>
    </row>
    <row r="28" spans="1:12" ht="13" x14ac:dyDescent="0.3">
      <c r="A28" s="147"/>
      <c r="B28" s="99"/>
      <c r="C28" s="93"/>
      <c r="D28" s="29"/>
      <c r="E28" s="17"/>
      <c r="F28" s="54">
        <f t="shared" si="0"/>
        <v>0</v>
      </c>
      <c r="G28" s="17">
        <f>SUMMARY!$B$4</f>
        <v>0</v>
      </c>
      <c r="H28" s="65">
        <f t="shared" si="1"/>
        <v>0</v>
      </c>
      <c r="I28" s="25"/>
      <c r="J28" s="18"/>
      <c r="K28" s="65">
        <f t="shared" si="2"/>
        <v>0</v>
      </c>
      <c r="L28" s="67">
        <f t="shared" si="3"/>
        <v>0</v>
      </c>
    </row>
    <row r="29" spans="1:12" ht="13" x14ac:dyDescent="0.3">
      <c r="A29" s="147"/>
      <c r="B29" s="99"/>
      <c r="C29" s="93"/>
      <c r="D29" s="29"/>
      <c r="E29" s="17"/>
      <c r="F29" s="54">
        <f t="shared" si="0"/>
        <v>0</v>
      </c>
      <c r="G29" s="17">
        <f>SUMMARY!$B$4</f>
        <v>0</v>
      </c>
      <c r="H29" s="65">
        <f t="shared" si="1"/>
        <v>0</v>
      </c>
      <c r="I29" s="25"/>
      <c r="J29" s="18"/>
      <c r="K29" s="65">
        <f t="shared" si="2"/>
        <v>0</v>
      </c>
      <c r="L29" s="67">
        <f t="shared" si="3"/>
        <v>0</v>
      </c>
    </row>
    <row r="30" spans="1:12" ht="13" x14ac:dyDescent="0.3">
      <c r="A30" s="147"/>
      <c r="B30" s="99"/>
      <c r="C30" s="102"/>
      <c r="D30" s="27"/>
      <c r="E30" s="17"/>
      <c r="F30" s="54">
        <f t="shared" si="0"/>
        <v>0</v>
      </c>
      <c r="G30" s="17">
        <f>SUMMARY!$B$4</f>
        <v>0</v>
      </c>
      <c r="H30" s="65">
        <f t="shared" si="1"/>
        <v>0</v>
      </c>
      <c r="I30" s="25"/>
      <c r="J30" s="18"/>
      <c r="K30" s="65">
        <f t="shared" si="2"/>
        <v>0</v>
      </c>
      <c r="L30" s="67">
        <f t="shared" si="3"/>
        <v>0</v>
      </c>
    </row>
    <row r="31" spans="1:12" ht="13" x14ac:dyDescent="0.3">
      <c r="A31" s="147"/>
      <c r="B31" s="99"/>
      <c r="C31" s="102"/>
      <c r="D31" s="27"/>
      <c r="E31" s="17"/>
      <c r="F31" s="54">
        <f t="shared" si="0"/>
        <v>0</v>
      </c>
      <c r="G31" s="17">
        <f>SUMMARY!$B$4</f>
        <v>0</v>
      </c>
      <c r="H31" s="65">
        <f t="shared" si="1"/>
        <v>0</v>
      </c>
      <c r="I31" s="25"/>
      <c r="J31" s="18"/>
      <c r="K31" s="65">
        <f t="shared" si="2"/>
        <v>0</v>
      </c>
      <c r="L31" s="67">
        <f t="shared" si="3"/>
        <v>0</v>
      </c>
    </row>
    <row r="32" spans="1:12" ht="13" x14ac:dyDescent="0.3">
      <c r="A32" s="147"/>
      <c r="B32" s="99"/>
      <c r="C32" s="102"/>
      <c r="D32" s="27"/>
      <c r="E32" s="17"/>
      <c r="F32" s="54">
        <f t="shared" si="0"/>
        <v>0</v>
      </c>
      <c r="G32" s="17">
        <f>SUMMARY!$B$4</f>
        <v>0</v>
      </c>
      <c r="H32" s="65">
        <f t="shared" si="1"/>
        <v>0</v>
      </c>
      <c r="I32" s="25"/>
      <c r="J32" s="18"/>
      <c r="K32" s="65">
        <f t="shared" si="2"/>
        <v>0</v>
      </c>
      <c r="L32" s="67">
        <f t="shared" si="3"/>
        <v>0</v>
      </c>
    </row>
    <row r="33" spans="1:12" ht="13" x14ac:dyDescent="0.3">
      <c r="A33" s="147"/>
      <c r="B33" s="99"/>
      <c r="C33" s="102"/>
      <c r="D33" s="27"/>
      <c r="E33" s="17"/>
      <c r="F33" s="54">
        <f t="shared" si="0"/>
        <v>0</v>
      </c>
      <c r="G33" s="17">
        <f>SUMMARY!$B$4</f>
        <v>0</v>
      </c>
      <c r="H33" s="65">
        <f t="shared" si="1"/>
        <v>0</v>
      </c>
      <c r="I33" s="25"/>
      <c r="J33" s="18"/>
      <c r="K33" s="65">
        <f t="shared" si="2"/>
        <v>0</v>
      </c>
      <c r="L33" s="67">
        <f t="shared" si="3"/>
        <v>0</v>
      </c>
    </row>
    <row r="34" spans="1:12" ht="13" x14ac:dyDescent="0.3">
      <c r="A34" s="147"/>
      <c r="B34" s="99"/>
      <c r="C34" s="102"/>
      <c r="D34" s="27"/>
      <c r="E34" s="17"/>
      <c r="F34" s="54">
        <f t="shared" si="0"/>
        <v>0</v>
      </c>
      <c r="G34" s="17">
        <f>SUMMARY!$B$4</f>
        <v>0</v>
      </c>
      <c r="H34" s="65">
        <f t="shared" si="1"/>
        <v>0</v>
      </c>
      <c r="I34" s="25"/>
      <c r="J34" s="18"/>
      <c r="K34" s="65">
        <f t="shared" si="2"/>
        <v>0</v>
      </c>
      <c r="L34" s="67">
        <f t="shared" si="3"/>
        <v>0</v>
      </c>
    </row>
    <row r="35" spans="1:12" ht="13" x14ac:dyDescent="0.3">
      <c r="A35" s="147"/>
      <c r="B35" s="99"/>
      <c r="C35" s="102"/>
      <c r="D35" s="27"/>
      <c r="E35" s="17"/>
      <c r="F35" s="54">
        <f t="shared" si="0"/>
        <v>0</v>
      </c>
      <c r="G35" s="17">
        <f>SUMMARY!$B$4</f>
        <v>0</v>
      </c>
      <c r="H35" s="65">
        <f t="shared" si="1"/>
        <v>0</v>
      </c>
      <c r="I35" s="25"/>
      <c r="J35" s="18"/>
      <c r="K35" s="65">
        <f t="shared" si="2"/>
        <v>0</v>
      </c>
      <c r="L35" s="67">
        <f t="shared" si="3"/>
        <v>0</v>
      </c>
    </row>
    <row r="36" spans="1:12" ht="13" x14ac:dyDescent="0.3">
      <c r="A36" s="26"/>
      <c r="B36" s="22"/>
      <c r="C36" s="28"/>
      <c r="D36" s="29"/>
      <c r="E36" s="17"/>
      <c r="F36" s="54"/>
      <c r="G36" s="17"/>
      <c r="H36" s="65"/>
      <c r="I36" s="25"/>
      <c r="J36" s="18"/>
      <c r="K36" s="65"/>
      <c r="L36" s="67"/>
    </row>
    <row r="37" spans="1:12" ht="13.5" thickBot="1" x14ac:dyDescent="0.35">
      <c r="A37" s="73"/>
      <c r="B37" s="69" t="str">
        <f>+"SUB-TOTAL:  "&amp;A12</f>
        <v>SUB-TOTAL:  G5</v>
      </c>
      <c r="C37" s="70"/>
      <c r="D37" s="71"/>
      <c r="E37" s="63"/>
      <c r="F37" s="94">
        <f>SUM(F13:F36)</f>
        <v>0</v>
      </c>
      <c r="G37" s="63"/>
      <c r="H37" s="94">
        <f>SUM(H13:H36)</f>
        <v>0</v>
      </c>
      <c r="I37" s="72"/>
      <c r="J37" s="63"/>
      <c r="K37" s="63">
        <f>SUM(K13:K36)</f>
        <v>0</v>
      </c>
      <c r="L37" s="68">
        <f>SUM(L13:L36)</f>
        <v>0</v>
      </c>
    </row>
  </sheetData>
  <mergeCells count="14">
    <mergeCell ref="K9:K11"/>
    <mergeCell ref="L9:L11"/>
    <mergeCell ref="A15:A35"/>
    <mergeCell ref="C7:H8"/>
    <mergeCell ref="I7:K8"/>
    <mergeCell ref="A9:A11"/>
    <mergeCell ref="B9:B11"/>
    <mergeCell ref="C9:C11"/>
    <mergeCell ref="E9:E11"/>
    <mergeCell ref="F9:F11"/>
    <mergeCell ref="G9:G11"/>
    <mergeCell ref="H9:H11"/>
    <mergeCell ref="J9:J11"/>
    <mergeCell ref="A13:A14"/>
  </mergeCells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CB2FC-8CFA-4D45-8ED0-529F1A0E722C}">
  <dimension ref="A1:L35"/>
  <sheetViews>
    <sheetView tabSelected="1" workbookViewId="0">
      <selection activeCell="A15" sqref="A15:A35"/>
    </sheetView>
  </sheetViews>
  <sheetFormatPr defaultRowHeight="10" x14ac:dyDescent="0.2"/>
  <cols>
    <col min="1" max="1" width="48.109375" customWidth="1"/>
    <col min="2" max="2" width="54.88671875" customWidth="1"/>
    <col min="3" max="3" width="13" customWidth="1"/>
    <col min="4" max="4" width="11.44140625" customWidth="1"/>
    <col min="5" max="5" width="11.88671875" customWidth="1"/>
    <col min="6" max="6" width="14.33203125" customWidth="1"/>
    <col min="7" max="7" width="18.44140625" customWidth="1"/>
    <col min="8" max="8" width="16.6640625" customWidth="1"/>
    <col min="9" max="9" width="16.109375" customWidth="1"/>
    <col min="10" max="10" width="17.33203125" customWidth="1"/>
    <col min="11" max="11" width="16.109375" customWidth="1"/>
    <col min="12" max="12" width="14.6640625" customWidth="1"/>
  </cols>
  <sheetData>
    <row r="1" spans="1:12" ht="13" x14ac:dyDescent="0.3">
      <c r="A1" s="11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12"/>
    </row>
    <row r="2" spans="1:12" ht="13" x14ac:dyDescent="0.3">
      <c r="A2" s="15" t="s">
        <v>1</v>
      </c>
      <c r="B2" s="60" t="str">
        <f>SUMMARY!B2</f>
        <v>"Insert Name'</v>
      </c>
      <c r="C2" s="13"/>
      <c r="D2" s="13"/>
      <c r="E2" s="4"/>
      <c r="F2" s="4"/>
      <c r="G2" s="4"/>
      <c r="H2" s="4"/>
      <c r="I2" s="4"/>
      <c r="J2" s="4"/>
      <c r="K2" s="4"/>
      <c r="L2" s="4"/>
    </row>
    <row r="3" spans="1:12" ht="13" x14ac:dyDescent="0.3">
      <c r="A3" s="15" t="s">
        <v>18</v>
      </c>
      <c r="B3" s="60" t="str">
        <f>SUMMARY!B3</f>
        <v>Luanda SADC &amp; local Terminal</v>
      </c>
      <c r="C3" s="13"/>
      <c r="D3" s="13"/>
      <c r="E3" s="4"/>
      <c r="F3" s="12"/>
      <c r="G3" s="12"/>
      <c r="H3" s="19"/>
      <c r="I3" s="19"/>
      <c r="J3" s="4"/>
      <c r="K3" s="4"/>
      <c r="L3" s="4"/>
    </row>
    <row r="4" spans="1:12" ht="13" x14ac:dyDescent="0.3">
      <c r="A4" s="15" t="s">
        <v>17</v>
      </c>
      <c r="B4" s="77" t="s">
        <v>65</v>
      </c>
      <c r="C4" s="13"/>
      <c r="D4" s="13"/>
      <c r="E4" s="4"/>
      <c r="F4" s="12"/>
      <c r="G4" s="12"/>
      <c r="H4" s="19"/>
      <c r="I4" s="19"/>
      <c r="J4" s="4"/>
      <c r="K4" s="4"/>
      <c r="L4" s="4"/>
    </row>
    <row r="5" spans="1:12" ht="13" x14ac:dyDescent="0.3">
      <c r="A5" s="15" t="s">
        <v>16</v>
      </c>
      <c r="B5" s="77" t="str">
        <f>B12</f>
        <v>Provisional Items</v>
      </c>
      <c r="C5" s="13"/>
      <c r="D5" s="13"/>
      <c r="E5" s="4"/>
      <c r="F5" s="12"/>
      <c r="G5" s="12"/>
      <c r="H5" s="19"/>
      <c r="I5" s="19"/>
      <c r="J5" s="4"/>
      <c r="K5" s="4"/>
      <c r="L5" s="4"/>
    </row>
    <row r="6" spans="1:12" ht="13" thickBot="1" x14ac:dyDescent="0.3">
      <c r="A6" s="4"/>
      <c r="B6" s="4"/>
      <c r="C6" s="4"/>
      <c r="D6" s="4"/>
      <c r="E6" s="4"/>
      <c r="F6" s="8"/>
      <c r="G6" s="8"/>
      <c r="H6" s="8"/>
      <c r="I6" s="8"/>
      <c r="J6" s="8"/>
      <c r="K6" s="4"/>
      <c r="L6" s="4"/>
    </row>
    <row r="7" spans="1:12" ht="12.5" x14ac:dyDescent="0.25">
      <c r="A7" s="4"/>
      <c r="B7" s="4"/>
      <c r="C7" s="149" t="s">
        <v>13</v>
      </c>
      <c r="D7" s="150"/>
      <c r="E7" s="150"/>
      <c r="F7" s="150"/>
      <c r="G7" s="150"/>
      <c r="H7" s="151"/>
      <c r="I7" s="149" t="s">
        <v>2</v>
      </c>
      <c r="J7" s="150"/>
      <c r="K7" s="151"/>
      <c r="L7" s="61"/>
    </row>
    <row r="8" spans="1:12" ht="12.5" x14ac:dyDescent="0.25">
      <c r="A8" s="4"/>
      <c r="B8" s="4"/>
      <c r="C8" s="152"/>
      <c r="D8" s="153"/>
      <c r="E8" s="153"/>
      <c r="F8" s="153"/>
      <c r="G8" s="153"/>
      <c r="H8" s="154"/>
      <c r="I8" s="152"/>
      <c r="J8" s="153"/>
      <c r="K8" s="154"/>
      <c r="L8" s="62"/>
    </row>
    <row r="9" spans="1:12" ht="25" x14ac:dyDescent="0.2">
      <c r="A9" s="141" t="s">
        <v>14</v>
      </c>
      <c r="B9" s="162" t="s">
        <v>4</v>
      </c>
      <c r="C9" s="158" t="s">
        <v>5</v>
      </c>
      <c r="D9" s="116" t="s">
        <v>3</v>
      </c>
      <c r="E9" s="141" t="s">
        <v>7</v>
      </c>
      <c r="F9" s="141" t="s">
        <v>8</v>
      </c>
      <c r="G9" s="141" t="s">
        <v>6</v>
      </c>
      <c r="H9" s="144" t="s">
        <v>12</v>
      </c>
      <c r="I9" s="119" t="s">
        <v>3</v>
      </c>
      <c r="J9" s="141" t="s">
        <v>9</v>
      </c>
      <c r="K9" s="144" t="s">
        <v>10</v>
      </c>
      <c r="L9" s="139" t="s">
        <v>11</v>
      </c>
    </row>
    <row r="10" spans="1:12" ht="12.5" x14ac:dyDescent="0.2">
      <c r="A10" s="142"/>
      <c r="B10" s="163"/>
      <c r="C10" s="159"/>
      <c r="D10" s="117"/>
      <c r="E10" s="142"/>
      <c r="F10" s="142"/>
      <c r="G10" s="142"/>
      <c r="H10" s="145"/>
      <c r="I10" s="120"/>
      <c r="J10" s="142"/>
      <c r="K10" s="145"/>
      <c r="L10" s="139"/>
    </row>
    <row r="11" spans="1:12" ht="12.5" x14ac:dyDescent="0.2">
      <c r="A11" s="143"/>
      <c r="B11" s="164"/>
      <c r="C11" s="160"/>
      <c r="D11" s="118"/>
      <c r="E11" s="143"/>
      <c r="F11" s="143"/>
      <c r="G11" s="143"/>
      <c r="H11" s="146"/>
      <c r="I11" s="121"/>
      <c r="J11" s="143"/>
      <c r="K11" s="146"/>
      <c r="L11" s="140"/>
    </row>
    <row r="12" spans="1:12" ht="13" x14ac:dyDescent="0.3">
      <c r="A12" s="50" t="str">
        <f>B4</f>
        <v>G6</v>
      </c>
      <c r="B12" s="124" t="s">
        <v>64</v>
      </c>
      <c r="C12" s="75"/>
      <c r="D12" s="55"/>
      <c r="E12" s="51"/>
      <c r="F12" s="51"/>
      <c r="G12" s="51"/>
      <c r="H12" s="64"/>
      <c r="I12" s="76"/>
      <c r="J12" s="51"/>
      <c r="K12" s="64"/>
      <c r="L12" s="66"/>
    </row>
    <row r="13" spans="1:12" ht="13" x14ac:dyDescent="0.3">
      <c r="A13" s="166" t="s">
        <v>84</v>
      </c>
      <c r="B13" s="79"/>
      <c r="C13" s="24"/>
      <c r="D13" s="10"/>
      <c r="E13" s="18"/>
      <c r="F13" s="54"/>
      <c r="G13" s="17"/>
      <c r="H13" s="65"/>
      <c r="I13" s="25"/>
      <c r="J13" s="18"/>
      <c r="K13" s="65"/>
      <c r="L13" s="67"/>
    </row>
    <row r="14" spans="1:12" ht="13" x14ac:dyDescent="0.3">
      <c r="A14" s="167"/>
      <c r="B14" s="22"/>
      <c r="C14" s="23"/>
      <c r="D14" s="9"/>
      <c r="E14" s="18"/>
      <c r="F14" s="54"/>
      <c r="G14" s="17"/>
      <c r="H14" s="65"/>
      <c r="I14" s="25"/>
      <c r="J14" s="18"/>
      <c r="K14" s="65"/>
      <c r="L14" s="67"/>
    </row>
    <row r="15" spans="1:12" ht="13" x14ac:dyDescent="0.3">
      <c r="A15" s="161" t="s">
        <v>64</v>
      </c>
      <c r="B15" s="22"/>
      <c r="C15" s="28"/>
      <c r="D15" s="29"/>
      <c r="E15" s="17"/>
      <c r="F15" s="54"/>
      <c r="G15" s="17"/>
      <c r="H15" s="65"/>
      <c r="I15" s="25"/>
      <c r="J15" s="18"/>
      <c r="K15" s="65"/>
      <c r="L15" s="67"/>
    </row>
    <row r="16" spans="1:12" ht="13" x14ac:dyDescent="0.3">
      <c r="A16" s="147"/>
      <c r="B16" s="99" t="s">
        <v>66</v>
      </c>
      <c r="C16" s="93"/>
      <c r="D16" s="29"/>
      <c r="E16" s="17"/>
      <c r="F16" s="54">
        <f t="shared" ref="F16:F35" si="0">D16*E16</f>
        <v>0</v>
      </c>
      <c r="G16" s="17">
        <f>SUMMARY!$B$4</f>
        <v>0</v>
      </c>
      <c r="H16" s="65">
        <f t="shared" ref="H16:H35" si="1">IF(G16&lt;&gt;0,F16/G16,0)</f>
        <v>0</v>
      </c>
      <c r="I16" s="25"/>
      <c r="J16" s="18"/>
      <c r="K16" s="65">
        <f t="shared" ref="K16:K35" si="2">I16*J16</f>
        <v>0</v>
      </c>
      <c r="L16" s="67">
        <f t="shared" ref="L16:L35" si="3">H16+K16</f>
        <v>0</v>
      </c>
    </row>
    <row r="17" spans="1:12" ht="13" x14ac:dyDescent="0.3">
      <c r="A17" s="147"/>
      <c r="B17" s="99" t="s">
        <v>67</v>
      </c>
      <c r="C17" s="93"/>
      <c r="D17" s="29"/>
      <c r="E17" s="17"/>
      <c r="F17" s="54">
        <f t="shared" si="0"/>
        <v>0</v>
      </c>
      <c r="G17" s="17">
        <f>SUMMARY!$B$4</f>
        <v>0</v>
      </c>
      <c r="H17" s="65">
        <f t="shared" si="1"/>
        <v>0</v>
      </c>
      <c r="I17" s="25"/>
      <c r="J17" s="18"/>
      <c r="K17" s="65">
        <f t="shared" si="2"/>
        <v>0</v>
      </c>
      <c r="L17" s="67">
        <f t="shared" si="3"/>
        <v>0</v>
      </c>
    </row>
    <row r="18" spans="1:12" ht="13" x14ac:dyDescent="0.3">
      <c r="A18" s="147"/>
      <c r="B18" s="99" t="s">
        <v>68</v>
      </c>
      <c r="C18" s="93"/>
      <c r="D18" s="29"/>
      <c r="E18" s="17"/>
      <c r="F18" s="54">
        <f t="shared" si="0"/>
        <v>0</v>
      </c>
      <c r="G18" s="17">
        <f>SUMMARY!$B$4</f>
        <v>0</v>
      </c>
      <c r="H18" s="65">
        <f t="shared" si="1"/>
        <v>0</v>
      </c>
      <c r="I18" s="25"/>
      <c r="J18" s="18"/>
      <c r="K18" s="65">
        <f>I18*J18</f>
        <v>0</v>
      </c>
      <c r="L18" s="67">
        <f t="shared" si="3"/>
        <v>0</v>
      </c>
    </row>
    <row r="19" spans="1:12" ht="13" x14ac:dyDescent="0.3">
      <c r="A19" s="147"/>
      <c r="B19" s="99" t="s">
        <v>69</v>
      </c>
      <c r="C19" s="93"/>
      <c r="D19" s="29"/>
      <c r="E19" s="17"/>
      <c r="F19" s="54">
        <f t="shared" si="0"/>
        <v>0</v>
      </c>
      <c r="G19" s="17">
        <f>SUMMARY!$B$4</f>
        <v>0</v>
      </c>
      <c r="H19" s="65">
        <f t="shared" si="1"/>
        <v>0</v>
      </c>
      <c r="I19" s="25"/>
      <c r="J19" s="18"/>
      <c r="K19" s="65">
        <f t="shared" si="2"/>
        <v>0</v>
      </c>
      <c r="L19" s="67">
        <f t="shared" si="3"/>
        <v>0</v>
      </c>
    </row>
    <row r="20" spans="1:12" ht="13" x14ac:dyDescent="0.3">
      <c r="A20" s="147"/>
      <c r="B20" s="99" t="s">
        <v>81</v>
      </c>
      <c r="C20" s="93"/>
      <c r="D20" s="29"/>
      <c r="E20" s="17"/>
      <c r="F20" s="54">
        <f>D20*E20</f>
        <v>0</v>
      </c>
      <c r="G20" s="17">
        <f>SUMMARY!$B$4</f>
        <v>0</v>
      </c>
      <c r="H20" s="65">
        <f t="shared" si="1"/>
        <v>0</v>
      </c>
      <c r="I20" s="25"/>
      <c r="J20" s="18"/>
      <c r="K20" s="65">
        <f t="shared" si="2"/>
        <v>0</v>
      </c>
      <c r="L20" s="67">
        <f t="shared" si="3"/>
        <v>0</v>
      </c>
    </row>
    <row r="21" spans="1:12" ht="13" x14ac:dyDescent="0.3">
      <c r="A21" s="147"/>
      <c r="B21" s="99"/>
      <c r="C21" s="93"/>
      <c r="D21" s="29"/>
      <c r="E21" s="17"/>
      <c r="F21" s="54">
        <f t="shared" si="0"/>
        <v>0</v>
      </c>
      <c r="G21" s="17">
        <f>SUMMARY!$B$4</f>
        <v>0</v>
      </c>
      <c r="H21" s="65">
        <f t="shared" si="1"/>
        <v>0</v>
      </c>
      <c r="I21" s="25"/>
      <c r="J21" s="18"/>
      <c r="K21" s="65">
        <f t="shared" si="2"/>
        <v>0</v>
      </c>
      <c r="L21" s="67">
        <f t="shared" si="3"/>
        <v>0</v>
      </c>
    </row>
    <row r="22" spans="1:12" ht="13" x14ac:dyDescent="0.3">
      <c r="A22" s="147"/>
      <c r="B22" s="99" t="s">
        <v>70</v>
      </c>
      <c r="C22" s="93"/>
      <c r="D22" s="29"/>
      <c r="E22" s="17"/>
      <c r="F22" s="54">
        <f t="shared" si="0"/>
        <v>0</v>
      </c>
      <c r="G22" s="17">
        <f>SUMMARY!$B$4</f>
        <v>0</v>
      </c>
      <c r="H22" s="65">
        <f t="shared" si="1"/>
        <v>0</v>
      </c>
      <c r="I22" s="25"/>
      <c r="J22" s="18"/>
      <c r="K22" s="65">
        <f t="shared" si="2"/>
        <v>0</v>
      </c>
      <c r="L22" s="67">
        <f t="shared" si="3"/>
        <v>0</v>
      </c>
    </row>
    <row r="23" spans="1:12" ht="13" x14ac:dyDescent="0.3">
      <c r="A23" s="147"/>
      <c r="B23" s="99"/>
      <c r="C23" s="93"/>
      <c r="D23" s="29"/>
      <c r="E23" s="17"/>
      <c r="F23" s="54">
        <f t="shared" si="0"/>
        <v>0</v>
      </c>
      <c r="G23" s="17">
        <f>SUMMARY!$B$4</f>
        <v>0</v>
      </c>
      <c r="H23" s="65">
        <f t="shared" si="1"/>
        <v>0</v>
      </c>
      <c r="I23" s="25"/>
      <c r="J23" s="18"/>
      <c r="K23" s="65">
        <f t="shared" si="2"/>
        <v>0</v>
      </c>
      <c r="L23" s="67">
        <f t="shared" si="3"/>
        <v>0</v>
      </c>
    </row>
    <row r="24" spans="1:12" ht="13" x14ac:dyDescent="0.3">
      <c r="A24" s="147"/>
      <c r="B24" s="100"/>
      <c r="C24" s="93"/>
      <c r="D24" s="29"/>
      <c r="E24" s="17"/>
      <c r="F24" s="54">
        <f t="shared" si="0"/>
        <v>0</v>
      </c>
      <c r="G24" s="17">
        <f>SUMMARY!$B$4</f>
        <v>0</v>
      </c>
      <c r="H24" s="65">
        <f t="shared" si="1"/>
        <v>0</v>
      </c>
      <c r="I24" s="25"/>
      <c r="J24" s="18"/>
      <c r="K24" s="65">
        <f t="shared" si="2"/>
        <v>0</v>
      </c>
      <c r="L24" s="67">
        <f t="shared" si="3"/>
        <v>0</v>
      </c>
    </row>
    <row r="25" spans="1:12" ht="13" x14ac:dyDescent="0.3">
      <c r="A25" s="147"/>
      <c r="B25" s="103"/>
      <c r="C25" s="93"/>
      <c r="D25" s="29"/>
      <c r="E25" s="17"/>
      <c r="F25" s="54">
        <f t="shared" si="0"/>
        <v>0</v>
      </c>
      <c r="G25" s="17">
        <f>SUMMARY!$B$4</f>
        <v>0</v>
      </c>
      <c r="H25" s="65">
        <f t="shared" si="1"/>
        <v>0</v>
      </c>
      <c r="I25" s="25"/>
      <c r="J25" s="18"/>
      <c r="K25" s="65">
        <f t="shared" si="2"/>
        <v>0</v>
      </c>
      <c r="L25" s="67">
        <f t="shared" si="3"/>
        <v>0</v>
      </c>
    </row>
    <row r="26" spans="1:12" ht="13" x14ac:dyDescent="0.3">
      <c r="A26" s="147"/>
      <c r="B26" s="104"/>
      <c r="C26" s="101"/>
      <c r="D26" s="95"/>
      <c r="E26" s="96"/>
      <c r="F26" s="54">
        <f t="shared" si="0"/>
        <v>0</v>
      </c>
      <c r="G26" s="96">
        <f>SUMMARY!$B$4</f>
        <v>0</v>
      </c>
      <c r="H26" s="65">
        <f t="shared" si="1"/>
        <v>0</v>
      </c>
      <c r="I26" s="97"/>
      <c r="J26" s="98"/>
      <c r="K26" s="65">
        <f t="shared" si="2"/>
        <v>0</v>
      </c>
      <c r="L26" s="67">
        <f t="shared" si="3"/>
        <v>0</v>
      </c>
    </row>
    <row r="27" spans="1:12" ht="13" x14ac:dyDescent="0.3">
      <c r="A27" s="147"/>
      <c r="B27" s="104"/>
      <c r="C27" s="93"/>
      <c r="D27" s="29"/>
      <c r="E27" s="17"/>
      <c r="F27" s="54">
        <f t="shared" si="0"/>
        <v>0</v>
      </c>
      <c r="G27" s="17">
        <f>SUMMARY!$B$4</f>
        <v>0</v>
      </c>
      <c r="H27" s="65">
        <f t="shared" si="1"/>
        <v>0</v>
      </c>
      <c r="I27" s="25"/>
      <c r="J27" s="18"/>
      <c r="K27" s="65">
        <f t="shared" si="2"/>
        <v>0</v>
      </c>
      <c r="L27" s="67">
        <f t="shared" si="3"/>
        <v>0</v>
      </c>
    </row>
    <row r="28" spans="1:12" ht="13" x14ac:dyDescent="0.3">
      <c r="A28" s="147"/>
      <c r="B28" s="99"/>
      <c r="C28" s="93"/>
      <c r="D28" s="29"/>
      <c r="E28" s="17"/>
      <c r="F28" s="54">
        <f t="shared" si="0"/>
        <v>0</v>
      </c>
      <c r="G28" s="17">
        <f>SUMMARY!$B$4</f>
        <v>0</v>
      </c>
      <c r="H28" s="65">
        <f t="shared" si="1"/>
        <v>0</v>
      </c>
      <c r="I28" s="25"/>
      <c r="J28" s="18"/>
      <c r="K28" s="65">
        <f t="shared" si="2"/>
        <v>0</v>
      </c>
      <c r="L28" s="67">
        <f t="shared" si="3"/>
        <v>0</v>
      </c>
    </row>
    <row r="29" spans="1:12" ht="13" x14ac:dyDescent="0.3">
      <c r="A29" s="147"/>
      <c r="B29" s="99"/>
      <c r="C29" s="93"/>
      <c r="D29" s="29"/>
      <c r="E29" s="17"/>
      <c r="F29" s="54">
        <f t="shared" si="0"/>
        <v>0</v>
      </c>
      <c r="G29" s="17">
        <f>SUMMARY!$B$4</f>
        <v>0</v>
      </c>
      <c r="H29" s="65">
        <f t="shared" si="1"/>
        <v>0</v>
      </c>
      <c r="I29" s="25"/>
      <c r="J29" s="18"/>
      <c r="K29" s="65">
        <f t="shared" si="2"/>
        <v>0</v>
      </c>
      <c r="L29" s="67">
        <f t="shared" si="3"/>
        <v>0</v>
      </c>
    </row>
    <row r="30" spans="1:12" ht="13" x14ac:dyDescent="0.3">
      <c r="A30" s="147"/>
      <c r="B30" s="99"/>
      <c r="C30" s="102"/>
      <c r="D30" s="27"/>
      <c r="E30" s="17"/>
      <c r="F30" s="54">
        <f t="shared" si="0"/>
        <v>0</v>
      </c>
      <c r="G30" s="17">
        <f>SUMMARY!$B$4</f>
        <v>0</v>
      </c>
      <c r="H30" s="65">
        <f t="shared" si="1"/>
        <v>0</v>
      </c>
      <c r="I30" s="25"/>
      <c r="J30" s="18"/>
      <c r="K30" s="65">
        <f t="shared" si="2"/>
        <v>0</v>
      </c>
      <c r="L30" s="67">
        <f t="shared" si="3"/>
        <v>0</v>
      </c>
    </row>
    <row r="31" spans="1:12" ht="13" x14ac:dyDescent="0.3">
      <c r="A31" s="147"/>
      <c r="B31" s="99"/>
      <c r="C31" s="102"/>
      <c r="D31" s="27"/>
      <c r="E31" s="17"/>
      <c r="F31" s="54">
        <f t="shared" si="0"/>
        <v>0</v>
      </c>
      <c r="G31" s="17">
        <f>SUMMARY!$B$4</f>
        <v>0</v>
      </c>
      <c r="H31" s="65">
        <f t="shared" si="1"/>
        <v>0</v>
      </c>
      <c r="I31" s="25"/>
      <c r="J31" s="18"/>
      <c r="K31" s="65">
        <f t="shared" si="2"/>
        <v>0</v>
      </c>
      <c r="L31" s="67">
        <f t="shared" si="3"/>
        <v>0</v>
      </c>
    </row>
    <row r="32" spans="1:12" ht="13" x14ac:dyDescent="0.3">
      <c r="A32" s="147"/>
      <c r="B32" s="99"/>
      <c r="C32" s="102"/>
      <c r="D32" s="27"/>
      <c r="E32" s="17"/>
      <c r="F32" s="54">
        <f t="shared" si="0"/>
        <v>0</v>
      </c>
      <c r="G32" s="17">
        <f>SUMMARY!$B$4</f>
        <v>0</v>
      </c>
      <c r="H32" s="65">
        <f t="shared" si="1"/>
        <v>0</v>
      </c>
      <c r="I32" s="25"/>
      <c r="J32" s="18"/>
      <c r="K32" s="65">
        <f t="shared" si="2"/>
        <v>0</v>
      </c>
      <c r="L32" s="67">
        <f t="shared" si="3"/>
        <v>0</v>
      </c>
    </row>
    <row r="33" spans="1:12" ht="13" x14ac:dyDescent="0.3">
      <c r="A33" s="147"/>
      <c r="B33" s="99"/>
      <c r="C33" s="102"/>
      <c r="D33" s="27"/>
      <c r="E33" s="17"/>
      <c r="F33" s="54">
        <f t="shared" si="0"/>
        <v>0</v>
      </c>
      <c r="G33" s="17">
        <f>SUMMARY!$B$4</f>
        <v>0</v>
      </c>
      <c r="H33" s="65">
        <f t="shared" si="1"/>
        <v>0</v>
      </c>
      <c r="I33" s="25"/>
      <c r="J33" s="18"/>
      <c r="K33" s="65">
        <f t="shared" si="2"/>
        <v>0</v>
      </c>
      <c r="L33" s="67">
        <f t="shared" si="3"/>
        <v>0</v>
      </c>
    </row>
    <row r="34" spans="1:12" ht="13" x14ac:dyDescent="0.3">
      <c r="A34" s="147"/>
      <c r="B34" s="99"/>
      <c r="C34" s="102"/>
      <c r="D34" s="27"/>
      <c r="E34" s="17"/>
      <c r="F34" s="54">
        <f t="shared" si="0"/>
        <v>0</v>
      </c>
      <c r="G34" s="17">
        <f>SUMMARY!$B$4</f>
        <v>0</v>
      </c>
      <c r="H34" s="65">
        <f t="shared" si="1"/>
        <v>0</v>
      </c>
      <c r="I34" s="25"/>
      <c r="J34" s="18"/>
      <c r="K34" s="65">
        <f t="shared" si="2"/>
        <v>0</v>
      </c>
      <c r="L34" s="67">
        <f t="shared" si="3"/>
        <v>0</v>
      </c>
    </row>
    <row r="35" spans="1:12" ht="13" x14ac:dyDescent="0.3">
      <c r="A35" s="147"/>
      <c r="B35" s="99"/>
      <c r="C35" s="102"/>
      <c r="D35" s="27"/>
      <c r="E35" s="17"/>
      <c r="F35" s="54">
        <f t="shared" si="0"/>
        <v>0</v>
      </c>
      <c r="G35" s="17">
        <f>SUMMARY!$B$4</f>
        <v>0</v>
      </c>
      <c r="H35" s="65">
        <f t="shared" si="1"/>
        <v>0</v>
      </c>
      <c r="I35" s="25"/>
      <c r="J35" s="18"/>
      <c r="K35" s="65">
        <f t="shared" si="2"/>
        <v>0</v>
      </c>
      <c r="L35" s="67">
        <f t="shared" si="3"/>
        <v>0</v>
      </c>
    </row>
  </sheetData>
  <mergeCells count="14">
    <mergeCell ref="A13:A14"/>
    <mergeCell ref="K9:K11"/>
    <mergeCell ref="L9:L11"/>
    <mergeCell ref="A15:A35"/>
    <mergeCell ref="C7:H8"/>
    <mergeCell ref="I7:K8"/>
    <mergeCell ref="A9:A11"/>
    <mergeCell ref="B9:B11"/>
    <mergeCell ref="C9:C11"/>
    <mergeCell ref="E9:E11"/>
    <mergeCell ref="F9:F11"/>
    <mergeCell ref="G9:G11"/>
    <mergeCell ref="H9:H11"/>
    <mergeCell ref="J9:J1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B12EBB81EBA3458C87D9F34D81E941" ma:contentTypeVersion="14" ma:contentTypeDescription="Create a new document." ma:contentTypeScope="" ma:versionID="77b0f36c5cadeea5cdf4f0f815a1df1a">
  <xsd:schema xmlns:xsd="http://www.w3.org/2001/XMLSchema" xmlns:xs="http://www.w3.org/2001/XMLSchema" xmlns:p="http://schemas.microsoft.com/office/2006/metadata/properties" xmlns:ns3="9ee9f88f-4f40-40ea-ba7e-4fe690e28fe7" xmlns:ns4="81c134e0-c201-42a6-90e2-eff9c89450e0" targetNamespace="http://schemas.microsoft.com/office/2006/metadata/properties" ma:root="true" ma:fieldsID="8081b46a70e5e2fd216492e408e7d457" ns3:_="" ns4:_="">
    <xsd:import namespace="9ee9f88f-4f40-40ea-ba7e-4fe690e28fe7"/>
    <xsd:import namespace="81c134e0-c201-42a6-90e2-eff9c89450e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e9f88f-4f40-40ea-ba7e-4fe690e28f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134e0-c201-42a6-90e2-eff9c89450e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97C18D-12C5-483A-B7C5-E775A80B67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BC6A864-9C6C-4B35-BD84-F455E1BAA4DF}">
  <ds:schemaRefs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81c134e0-c201-42a6-90e2-eff9c89450e0"/>
    <ds:schemaRef ds:uri="9ee9f88f-4f40-40ea-ba7e-4fe690e28fe7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5B31F9-E31D-410A-8A9E-119E34F828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e9f88f-4f40-40ea-ba7e-4fe690e28fe7"/>
    <ds:schemaRef ds:uri="81c134e0-c201-42a6-90e2-eff9c89450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SUMMARY</vt:lpstr>
      <vt:lpstr>G1 Installation Services</vt:lpstr>
      <vt:lpstr>G2 System Integration</vt:lpstr>
      <vt:lpstr>G3 Project Mngmt </vt:lpstr>
      <vt:lpstr>G4 ILS</vt:lpstr>
      <vt:lpstr>G5 VHF Equipment</vt:lpstr>
      <vt:lpstr>G6 Provisional Items</vt:lpstr>
      <vt:lpstr>'G4 ILS'!_Toc21506936</vt:lpstr>
      <vt:lpstr>'G1 Installation Services'!Print_Area</vt:lpstr>
      <vt:lpstr>'G2 System Integration'!Print_Area</vt:lpstr>
      <vt:lpstr>'G3 Project Mngmt '!Print_Area</vt:lpstr>
      <vt:lpstr>'G4 ILS'!Print_Area</vt:lpstr>
      <vt:lpstr>SUMMARY!Print_Area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Price Schedules</dc:title>
  <dc:creator>Khulekani Ngcobo</dc:creator>
  <cp:lastModifiedBy>Karabo Maubane</cp:lastModifiedBy>
  <cp:lastPrinted>2004-08-31T15:05:15Z</cp:lastPrinted>
  <dcterms:created xsi:type="dcterms:W3CDTF">2001-08-28T08:14:03Z</dcterms:created>
  <dcterms:modified xsi:type="dcterms:W3CDTF">2022-09-22T11:02:33Z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0x01010060B12EBB81EBA3458C87D9F34D81E941</vt:lpwstr>
  </property>
</Properties>
</file>